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тендер 1729\2024\"/>
    </mc:Choice>
  </mc:AlternateContent>
  <xr:revisionPtr revIDLastSave="0" documentId="13_ncr:1_{BBF6E62C-3180-451A-BFDF-C8904DF293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Т" sheetId="4" r:id="rId1"/>
    <sheet name="Лист1" sheetId="5" r:id="rId2"/>
  </sheets>
  <definedNames>
    <definedName name="_xlnm._FilterDatabase" localSheetId="0" hidden="1">РТ!$A$2:$F$13</definedName>
  </definedNames>
  <calcPr calcId="191029"/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7" i="5"/>
  <c r="H6" i="5"/>
  <c r="H5" i="5"/>
  <c r="H4" i="5"/>
  <c r="L5" i="4"/>
  <c r="L6" i="4"/>
  <c r="L7" i="4"/>
  <c r="L8" i="4"/>
  <c r="L9" i="4"/>
  <c r="L10" i="4"/>
  <c r="L11" i="4"/>
  <c r="L12" i="4"/>
  <c r="L13" i="4"/>
  <c r="L4" i="4"/>
  <c r="J5" i="4"/>
  <c r="J6" i="4"/>
  <c r="J7" i="4"/>
  <c r="J8" i="4"/>
  <c r="J9" i="4"/>
  <c r="J10" i="4"/>
  <c r="J11" i="4"/>
  <c r="J12" i="4"/>
  <c r="J13" i="4"/>
  <c r="J4" i="4"/>
  <c r="H5" i="4"/>
  <c r="H6" i="4"/>
  <c r="H7" i="4"/>
  <c r="H8" i="4"/>
  <c r="H9" i="4"/>
  <c r="H10" i="4"/>
  <c r="H11" i="4"/>
  <c r="H12" i="4"/>
  <c r="H13" i="4"/>
  <c r="H4" i="4"/>
  <c r="F5" i="4"/>
  <c r="F6" i="4"/>
  <c r="F7" i="4"/>
  <c r="F8" i="4"/>
  <c r="F9" i="4"/>
  <c r="F10" i="4"/>
  <c r="F11" i="4"/>
  <c r="F12" i="4"/>
  <c r="F13" i="4"/>
  <c r="F4" i="4"/>
</calcChain>
</file>

<file path=xl/sharedStrings.xml><?xml version="1.0" encoding="utf-8"?>
<sst xmlns="http://schemas.openxmlformats.org/spreadsheetml/2006/main" count="88" uniqueCount="57">
  <si>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</si>
  <si>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</si>
  <si>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</si>
  <si>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</si>
  <si>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</si>
  <si>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</si>
  <si>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</si>
  <si>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</si>
  <si>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</si>
  <si>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</si>
  <si>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</si>
  <si>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</si>
  <si>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</si>
  <si>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>Узакбаев Б.А.</t>
  </si>
  <si>
    <t>Секретарь тендерной комисии</t>
  </si>
  <si>
    <t xml:space="preserve">   Жанабаева А.Г.</t>
  </si>
  <si>
    <t>шт.</t>
  </si>
  <si>
    <t>ТОО "ЮМК Текна"</t>
  </si>
  <si>
    <t>ТОО "Asterafarm"</t>
  </si>
  <si>
    <t>ТОО "Терра Вита"</t>
  </si>
  <si>
    <t xml:space="preserve">Шкаф медицинский металлический одностворчатый односекционный  </t>
  </si>
  <si>
    <t>Шкаф медицинский металлический, с антибактериальной окраской.</t>
  </si>
  <si>
    <t>Шкаф разборный с трейзером.</t>
  </si>
  <si>
    <t>Шкаф медицинский с роллетами, антибактериальный, разборный.</t>
  </si>
  <si>
    <t>Тележка медицинская универсальная.</t>
  </si>
  <si>
    <t>Тележка медицинская универсальная</t>
  </si>
  <si>
    <t>Тележка медицинская (выдвижные ящики).</t>
  </si>
  <si>
    <t>Тележка медицинская функциональная - столик манипуляционный из нерж. стали с выдвижным ящиком и 2 полками.</t>
  </si>
  <si>
    <t>Тележка медицинская универсальная -столик манипуляционный из нерж. стали с тремя полками и выдвижным ящиком.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</si>
  <si>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</si>
  <si>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1 к протоколу итогов от 21.07.2023г. </t>
  </si>
  <si>
    <t>Цена за еденицу</t>
  </si>
  <si>
    <t>Перекись водорода 6% - 400 мл., р-р д/наруж. прим.</t>
  </si>
  <si>
    <t>фл</t>
  </si>
  <si>
    <t>Фурацилин 0,02% - 200 мл. р-р д/наруж. прим. стерильный.</t>
  </si>
  <si>
    <t>Рингера 400 мл.р-р д/инфузий.</t>
  </si>
  <si>
    <t>Кальция хлорид 3%-200 мл. р-р д/наруж. прим.</t>
  </si>
  <si>
    <t>Калия йодид 3% - 200 мл. р-р д/наруж. прим.</t>
  </si>
  <si>
    <t xml:space="preserve">Новокаин 0,5%- 200 мл. р-р д/и. </t>
  </si>
  <si>
    <t>Эуфиллина 1% -200 мл., р-р д/наруж. прим.</t>
  </si>
  <si>
    <t>Перекись водорода 3% -200 мл., р-р д/наруж. прим.</t>
  </si>
  <si>
    <t>Натрия хлорид 10% - 200 мл., р-р д/наруж. прим. стерильный.</t>
  </si>
  <si>
    <t>Фурациллиновая мазь, 0,2% - 50,0 д/наруж.прим.</t>
  </si>
  <si>
    <t>Люголя 3% - 100 мл., водный раствор д/наруж.прим.</t>
  </si>
  <si>
    <t>1.            </t>
  </si>
  <si>
    <t>2.            </t>
  </si>
  <si>
    <t>3.            </t>
  </si>
  <si>
    <t>4.            </t>
  </si>
  <si>
    <t>5.            </t>
  </si>
  <si>
    <t>6.            </t>
  </si>
  <si>
    <t>7.            </t>
  </si>
  <si>
    <t>8.            </t>
  </si>
  <si>
    <t>9.            </t>
  </si>
  <si>
    <t>10.        </t>
  </si>
  <si>
    <t>11.        </t>
  </si>
  <si>
    <t xml:space="preserve">Приложение № 1 к протоколу итогов от 16.01.2024г. </t>
  </si>
  <si>
    <t xml:space="preserve">ТОО «Фармаком» Импэкс»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</si>
</sst>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30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164" fontId="9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F87169-9C87-46EA-BF80-8F121BF4FA9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7BE938C-63CB-4E1F-8C74-CF44C3504B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D23B52-9E13-43B8-AC16-7E916925A7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53D0219-9BF0-47ED-A9C7-4F2EC65ECC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9A3D3F-3D33-429D-8FDA-79CB7B98D7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6C12431-A0BE-4442-9AD4-51E450E36E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8335735-1EA1-46E0-A768-D5B8031CBF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00F1B7-E616-46C7-9437-9C0D14F787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907AB66-191A-432E-97FA-5952C4D76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FBAE172-B08D-4919-8ACD-9CE78EB0FF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544C4D-C925-4237-AB34-DDF00FB2F8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FA0F96-CC81-4FE7-BCEA-148376B360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5F055A-F854-458F-9828-99CB5B9CC2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6BA8601-4B1B-4E19-913E-DFD1EE57B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EB3DC20-A092-4C57-B84D-0E1CC34B36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995865B-C2F4-45DF-902E-DCE3F128C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3821649-1982-447D-8FE5-6B5FC7EA02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E3A91C7-9D71-4B08-A237-FAD9347B2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982C5DF-E827-4707-8338-DAE3A114C3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1A6AE4-BCF1-4C00-BA38-0F08CDB3E4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1AA83D-0984-4A3F-91D3-CA6713BF90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CE71D52-50CC-47D9-9218-CC185A7D19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040F500-D6F4-4C90-8DF7-64F4CE5E6D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1133C8-6A22-4B3E-BE4B-5CDEBB7D9AC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EA895AC-2528-4B7D-B997-720D049E3E0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6498AF6-D231-4C8F-8D6F-8E4045FA8C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A9D4D8C-5923-4366-880A-43C83B4A95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1DCDB2-88F7-41FF-BFC7-C3FD32D33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FDF4497-97AE-4F2F-B5C1-946F9EB1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558C63-8B50-4B7F-AD58-D9C45A7CB5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B7AFDE8-7F04-4A73-99C7-05E8B45911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55A8954D-CE55-4175-8759-A7E3B68551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24BED1E-B0D4-477A-BB07-6286BDA4C2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B6389E0-0150-4C5F-B998-B1910186FB0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273FC85-9F0D-432C-A272-07958C7487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2CC3BDD-6E0F-4872-A9DB-20D09888E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2E5C2E7-91FE-496A-B1CA-4F6A47F13C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F4CE31B-9DED-41CB-99EA-4D8B23593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972207E-29C6-4473-B6BC-1B8CABA342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98F84D4-7635-4785-9925-9A8E108EE8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309CD4F-2B03-4071-AE34-3408B904818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9A3AC9C6-308D-4131-8FA7-0A0FAC6EBC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1BADB8F4-AA2D-4A37-B051-9772837A92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A667FD7-92CB-4EBA-BF3D-B50BBB5B6C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C7E5C3D-873F-4831-8FD1-0FCE7A2CD7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E74DFA-E612-46C4-AFDF-879B9D4E74D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99A5A67-166F-4DAE-924C-FFA6BB3C51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BD0DC342-B62C-45E4-9D4D-0431572AE9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95B8E2E-1066-4C07-B84B-EA9796DCD0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C19473-0F7C-4D51-8AB7-F05AD10406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3EE3863-9EB3-4F37-B904-87F0AC3C3E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120A50A-5B61-46D4-B150-68C9CB439B7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775BAD8-F6B7-4E34-961E-11D2F649F8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9436EA7-32D1-46F4-B5A0-FE7C9E8136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A432C18-B3C3-4A15-ABD8-BCAD19BD7E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A30A346A-CD74-4BE4-9F08-CD57D63620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40C6A1F-C2F1-4B02-AAD5-4C3AC9175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9C54678-278E-4417-9094-F9033EAC2F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E957A45-0FE7-4DE3-BFBA-F6A3CF1F5A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36B77E8-05E2-451D-BFFF-0AD6BE2A57C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9FEAE6E-FCE5-4824-9F80-8B393CFF3B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26FEF69-1D28-4E02-A52E-B4D43D415B5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D734F90-F6CA-409B-A4E3-1A9A2D31223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ECB6D6-A488-487F-AC0D-81A0ABF24E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C7FA34-423A-4CA9-8864-60C061022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044233C-044C-4DD2-9F67-25DC9154F5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86A79C5-59BF-45E9-8804-3BBD0727AD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D0267A0-8873-4C28-B478-6FC4C0F4E4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6EF04A9-46DD-4514-8B90-B206A4E79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D04FCFBA-2615-4A45-8762-415B3D63674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DAB3A54-A624-4244-AFFD-411B1B100B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B000017D-0D0C-4492-B97B-70E26B977D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3FB00C9-3081-412F-830A-4115E5FBD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23107A77-6FD9-4F60-B2F7-AE1DD10ADB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72E2A9E-5BEB-4691-9DD3-43F69FF3D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C341802E-2601-4CB9-9FE8-D25DD8138F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F49F403-3119-4942-8A7F-9B11A1362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EAD1AC3-DD2A-4833-9D9D-F98361C07C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8A46161C-5487-4F8A-A1C7-3602C9FCB41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FB65855-775E-434C-AD17-3D6284D1CF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EE61F5C-61E5-412A-B87C-A230814950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7D5FD6-F0E7-4604-A1BA-C6A5BC9C51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3D5A4D1-09DA-44BB-AC2E-553AFDE46A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75F69AC-996A-430F-818A-7C4C137B2A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4F5FC7F-F6BD-4CB8-8648-5DC6AD23D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229E746-A0F5-446A-86EF-CEFE3FE1B3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D113162-1F42-4040-AA64-9DF5A67F820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BA544E6-58B0-4B0D-9F0F-12024ACEE0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B3E3580-CFD9-4A96-AD1D-E74F38975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1B59FE-C7C1-4F99-BD84-8DD98455E0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D86EB4D-D278-4A4E-BAF5-E0BEBE0A88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D2DA872B-65A6-4556-9CFC-F346E53E48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E5954B7-67D0-4428-BF9C-A8B4EF6B3A4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528D03E-AE5D-4C87-92D8-A19AE570549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E67AD8-6010-4D3B-8620-C7FCEAA2F9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FE5C1666-AB64-4221-93EC-E9238727DF5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173DF10-FF2B-4735-8397-F692FA133D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F2D950CF-063F-4892-AE5F-FBACFD8BB3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25705E0-FD82-4714-A522-E12724590F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AA491197-FF3E-4221-B05B-F6F195DCD9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EF03FB3-BBF2-41BC-91A5-36B3F92E2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F0617D6-8330-4EFE-AA49-88E41F29B3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1CE4CE7-E16F-44BF-8634-093A2FE13B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A3804A6-83BF-4257-BFAF-E8596E7F50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FE8E8C0-927B-42D4-9C7D-823234F0CD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5EB1685-C4D2-4E68-9E99-BAAD075B66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4BE543A-938B-47E3-90EB-DA9B28159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A82CB2B7-42ED-4E0F-AB55-C664074760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9B9AB4E-5192-40B0-B603-F118BC93775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C040BC7-F346-44E4-8982-D433A57A32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10C4455-C0A4-4C72-A5E9-14FAB902A0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1B05DC-05D0-49B0-9A51-B63F3E4219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F533F52B-F235-4275-81F0-ECCA8A0BDC2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C21DA1F-0FBC-4D51-80D4-37CF6419C7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004B9F5-489F-4CC5-9C88-6907E0981BA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6CBE220-3196-4EC6-9315-0FA5D8CD6C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1B1B81B-05DB-4723-879A-06E18A0B9E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F8942-D4BF-4DBB-B00C-D24B8AA460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2C852F5-AEA8-432D-98EB-6F11896A2E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9D46FF5-5875-45F3-892A-B28353F54A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6F948EB-E025-4637-9A3A-AFBD67AD7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6F08FC0-DD3B-4D3D-B9C6-1040D9FE9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ABFA23E-A113-436D-8A40-ADF9C77E5E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003702-DF18-4C77-979F-DE626D1AA7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1CC99AA-89E3-4410-B868-286D8F6901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540B06-21C3-4394-BD3B-9AEEA09C7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B581F22-1251-49C8-B318-FEE83C8562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CF581E5-9D07-4852-B195-3EA4A62F891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DCB1453-E7C3-44E7-BCE7-BA0F2FCBCE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1B80709-9C97-474D-B09D-EC2BCB8FFE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CB875A9-571E-4E7E-A987-07099BABE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30A8B31-3213-4316-94F4-3CE73BC893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A51212F-04C3-4CC1-8FF5-917C2E7E5D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5D82CED5-CA35-4DDC-87FC-29CB1D77B1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3510F3C-4534-4C0B-92A7-79D609BD3AF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93000C6-62E0-4968-9D01-0A43E964C6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2CAC2C1-A0DB-4AAE-8BBF-109EDDADB2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DAD522-F155-4182-9A63-AD16FDA485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D891AA6-2207-4263-B644-08A55E9BD4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994CFD2-23DA-49B3-8FCD-242C0256E2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6ED6BA1-FD55-46B8-9340-AEA3A8210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9CB629E-FCA5-42E9-99C8-FBD28EE4C68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A4B443A-7F3E-41A0-99B3-400DC80B1F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F3DE4D2-C0AF-472F-BB25-E55E8677C2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367DF887-26C3-4971-9A01-B6C73AB4E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339DC72-F7EF-41A5-AFCB-FB2AE85FA4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A691CA0-C552-4EBB-A096-F79FC69592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2765067-17B4-47E4-9CAC-E0DEF79BC1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FBD908E-6B2A-438F-9FD3-CED5BB08F2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5DC22A-9165-4330-9DFA-0FAC9B7A0C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9D695C-AE0A-4992-83B9-D40DC77F337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1BA6C9-C75C-489D-B6C5-A1F0926521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23D14BF-2A53-4DE9-AAB3-B7CC33235B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AAF9EE0-C421-432D-8659-362D5E48A2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D0CE0E54-CC53-4F29-9E92-3F7BC3B9BE5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4DB7934-0A79-484C-A1AE-85E1EC496D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342B0A3-5BA6-4CD9-8469-EF9C8913C7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1C3ED5A-5CD8-4ECF-A04F-4AFB20FBE8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C9207D1-63EB-4ADD-B0CA-5C21E8502B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939A2EE-DE40-4E55-8696-7EFEDA7017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2BE2D9EB-B414-4827-B8EB-6E26B88F96E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7DF7A39-5E4B-4F75-82A3-C025D9B3660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1C81BE4-41D3-42FD-B710-51F1236D5B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68F899B-4116-461E-A411-CADC1A7F2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32CF2416-1D95-4CF0-AA03-75610F33DB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2845208-C607-4E77-BD58-0CB70E9FEF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212337-FD26-4E68-85EC-A6B2F34912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F456142-1F2D-42CE-B366-B4E5485D987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24D0AAC-F2A0-4D72-81C9-0B96A47F04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2480D82-C3C6-4F04-B93C-F86D179DCE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06778E8-08D2-4264-A3EF-9FBFAB203A6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60996B2-A5ED-4546-A1AC-5C6874A5A8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8B436FC-84FB-4C2D-B595-4717F8D99F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831AA3C8-C683-485D-B0AA-67BE1DA919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A1ACF8B-60A4-4E50-A0F4-19FE534D3C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A256151-5A21-4411-BC67-43DA3A03AB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FF585CE-3BD9-4E49-A2E2-05B1EB8CF1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601C563-179A-4512-8FAB-D654296C6A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BDDA4E6E-13A4-46F2-A0EA-5B1DB92682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3C2C8A0-B84D-41A3-AD37-6702778337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FA35A72-8F32-40F6-8C50-A7E30B15C5A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CCC7203-D142-4E70-9BA2-FB328CE837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CD5AFBA-BF69-4F65-B889-BA0365758E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F9BCC90-137C-4D41-B83C-E22C64AD619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DE5E389-355E-4B64-8B21-D590C512A02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6A1C7BE4-9BA1-405B-8363-32B34BF57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78FAAA0-0225-44F7-8A35-8BFA27405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2DFAF700-CF21-42E9-869E-D84C2A648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84A6F07-FF1A-4DEE-9A8A-EE6DBD9098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D3B7218-E89C-40E8-91B8-27C454F501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A1D236-0E18-453A-B720-6CE54945A33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C46A18A-6E42-428F-87FD-4FACBE8036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8BBBC65-094E-4C92-BBB8-5CF2FB35E6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7388DB1-16DB-41C0-AAA3-43064CFE6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320A6F9-838D-4DE9-AB36-B61E23E2DF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627EB400-8CF5-4917-82F3-363F7F046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F92BED65-367A-4247-B438-1B4EF34212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77AE845-5B07-4423-9A25-39485AA900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1210365-9B07-4379-BA67-0F7C0CCFD8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AEAACC9-EE0F-4EDF-A79C-D9D7585FF6F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3C728E-4389-4553-8EEC-6673B7A597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284CAE2-8FC5-4004-B34C-5E046393D4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B86C65F-35D6-4F0F-87CC-E9336A756B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EFC69-B702-422C-ACA2-9631FBD5A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00E1BA8-F87B-4BC0-B98E-786C3C352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CCB90135-FE59-436E-AF2E-B4CDBB36C8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081C00C-4447-4D18-B889-1FA48766A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16609EF-2B4A-4B81-8CE3-037FCFAC920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19ED717-3E40-4F19-BAEF-F4ECECEEBF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750442D-BBD3-4E53-A8B4-541022D7BF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FA51FA-2A14-49D6-87A0-A7DF9B1B6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C8F3836-3B53-499A-88D2-FB99A0EE5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174C4D41-0AA6-419D-B148-83FB4CC1CB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5F19F1B-09A7-4479-AE17-D0DFD48D31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51F3986B-2967-47F8-BC88-CFB52E802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701DA6E-99B7-41A3-9A75-348651A823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2BCE2B8-F264-47A4-A8DD-0DA2BC569C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41D7C5-BDCF-443D-A065-49B72450B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B31CA5B-8AA6-4718-9EF9-9754AD03A12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C532438-502A-484C-B1C9-77B7083018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CB747DA2-695D-4A6C-9AC3-173AED8DD5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F52DFD-BC63-4588-91DE-F98B9394C8E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0A0A9BC-2D7D-431B-83EF-72E474F47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A8263FB-17D5-4422-9D21-7943A0726F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E235990-2ED4-4456-922B-72CBCC4B71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D05FFF8-CB0D-424A-927E-6FF0E9589B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29C76E7-DE28-4CA3-A18F-A5F4084E03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41FFDA1-3346-4794-966E-88A60DAEC8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05AC7F5-4671-4B9F-8506-C3C1F79E16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6939841-44EB-4550-9B09-968B34516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4688E6-DE3B-43E6-BB5B-3BD455CA90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0C45734-3D64-4D0E-81BB-EA0D56551C4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7CB1F59-CC9F-4DC1-9953-90343299C5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836511-3B51-46BF-88D8-D15A75D6FB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E4512AF-31C6-475D-BEC6-65CCF67DB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5DFBB78-5333-4ADD-8A2D-71A59AC6EA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17D39F52-E0BB-456A-B343-AF9475A305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DB4B273-3B0B-44CB-927F-55914F5FC2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12CF40B-E1AF-4B18-9528-FDE2307778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7C0A44D-0B14-448E-B2B2-05C1AA4F6D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14BB8FC8-7CFA-4416-9B1D-DE93FB28E9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7C421E-2355-4D19-BAFB-FA413E2AD2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C480444-13CC-4842-B57B-00303F7C0E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15F4292-A4B9-4145-9CB9-5BA7889EA8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C08B436-3879-458C-905B-7927F222B8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19BB6BFB-915E-4B2F-B480-7DA09B8D3A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5ACFFAC-8677-426E-9B7C-0099B87017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AC3023F-9AF8-4BD1-90B5-3980661B3B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D4209A7-05D3-484A-8616-AC642EADB0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0F27715-B6D7-477B-B186-C8F9CB6823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BB3BEB0-E6ED-434A-901A-E1E971851D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40D530E2-6A25-421D-82A8-0CCE8A7E53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4C98C43-8307-4D97-BE80-A9858445C3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8156182-3CBD-4A74-B099-085C7E67F39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B89D772-227D-4665-B178-459A8620D5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D5108C-3C7F-4757-B4C3-B442BC898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8270CB7D-BF78-4D34-A7BD-F6ACE2C274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B5966D2-4237-4DED-A94B-6D3C7C1550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AC24AFE9-CF94-4BD3-806F-5CCD19FB2A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48CC0BD-CC69-4C5E-8393-EEF49542D6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ECC900A-01AC-4363-A3B0-E5815613EF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B534824-9010-4C8A-A1B2-215C2993C7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9A315BC3-5BCE-40BF-A22F-A57233835A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099F264-B9DF-4704-8D00-22DD1E3A291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14B0614-62C0-4AA1-A11E-9CC6E8BA81E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29E4D28D-3D2D-43D8-86E3-5BFBA778F2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785FC9B-8B45-46E7-BA82-53E4FB4F8E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47C28DB-44E9-43DC-99E9-3D78A8DED3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01B8F83-7C41-43B7-A553-7BF1708E05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3793491-BCC7-4E09-B7BF-78AC58706D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32D6C3F-C2C2-405F-AD6B-D3C12F7E84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589A9B1-581B-479E-A054-81A3F7898A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2BCC699-E67D-4CF5-9631-D00D1D5D66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89DFB0-F260-437B-B7A6-A85EF0A25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B4769613-7923-4212-A396-B3015561F17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DF57A8A-71C7-49C9-A12D-C232905248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56032CF2-44E3-4CEA-B317-51DEC0B516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A398EC4-D4A7-4D72-A674-A269B79E6C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0F1A5AE-C692-4005-9422-ED7D846D6E6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72978A-CF75-4B08-94B8-0B009BF1B18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7B9CBFE-6F69-453C-B581-AF5252729FC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3D8E27C-C0D0-4DFA-B2FF-98E0AF8A96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99945474-9A2E-409C-842B-4ACFBAD0EC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A672752-21EB-411D-B432-24183E84C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7C11A4F1-95E1-43AB-A6B7-03D0C03348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E28CEA83-1367-430B-A2CD-2DE5F40AE9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ADA3D45-FA0E-4F9B-8E3B-ACC3518292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2855B028-ADB0-46E7-8D49-150B74DDCB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28C274B-178F-4AD8-9AA5-0D27E22478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FA39DE6-A6BC-4705-BC9D-98A66D7F00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785478A-68CD-48D8-9AD1-CE12A10DA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EEE3341-A327-4428-A5D0-34DEC392D2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6A6B1CBA-D006-4AAF-8F0E-24B02B5169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C3425394-3E54-46EE-8FFB-D9167E0397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297686-9355-4105-9241-C073EB4194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59054B61-71BF-44C4-8E53-B3ABE8C77D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16582D1-CC4E-462F-BA55-24D2808B5C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A4BF038-393B-4E48-8696-9964055CB9B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28932B9-63FF-4662-8DAF-E3CDE41A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E039018-32A6-4E9D-8604-219AB8E70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870FA14-7EF9-4FE4-B413-6B5D462530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2AF99183-6C30-4872-8BD1-4A9A48E116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8DB83F8-1DC9-4F1D-B2D0-EE72034414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4ED86A7-71A8-4690-BDFD-6B22250729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74AF862-C30B-4A4E-A8D1-EFC45D9EACF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36060AD-F137-4E62-99E6-1A1BF9C23C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5A824B99-3A7B-4587-B36E-EC59EB30C6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5754BAB-41EB-420D-9D4E-C221054022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661C222-C2FD-4490-BD17-0C74A479BE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D152F51-ED84-49A8-A1CC-79DBE16454A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317E4288-79D7-4291-B492-DC7B8F5F08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C3C2369D-C346-4680-BA16-1D13DA514F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9BE12E80-E2DB-4056-BE08-F8E7210F3A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3F8742E5-9499-4512-9C23-ADB7D2EFB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3BA3C1-7FDD-430F-9BC4-F8232E5C6F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1910ADB-807F-4F22-BBA8-12BFA43EC4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4370FE3-219F-4998-ABCD-EA9D6B1C1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874CCF38-5E1B-4025-B09D-35FF42E707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A56C37C-FCDC-4738-8233-651A448A15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11329F8-C2A6-4991-A1C2-10D25CEBC5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8367256-2D65-4380-888F-E43F88A5FD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BAE0AC3-803A-455E-8CA3-DC8D1136C6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4EAF68-9785-4FCB-9845-7CDF679E3E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6C41EFB-95FC-43BE-810C-290A022A7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DABB830-DA9F-46E0-9D48-D86DF494B8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5A392A79-3904-45FC-A8CF-A87CA537E7B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FAD0786-F2E6-465D-B754-4757FD3C30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2DDCD7A-982C-4E4D-9C0C-6CC58950CB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C2AC44F-27E9-4EAB-8691-106A65505A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0D392CF-C288-4F42-B065-3DE447280F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EE5E967-DCFF-4EC4-8D04-18C3FEAE94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0B86697-9BEF-46E3-951F-FB56D791B4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E81C3A1-4213-41E3-A65E-492EA3CAE9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3A200F-DFA2-4F29-9D4C-967874CE1A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E90F54C2-9958-4558-8029-D4E0EC5515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42215B5-3E84-48E4-BA4E-AD070B33B8D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B0DDB1A-0E13-421E-9BBE-CD2E33DD11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E98EA592-3FAB-4920-BB49-1D2144608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5086647-58CB-45AD-ACD3-FD71D4E84FA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6BB40E4-7B84-42FF-9307-858121025A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66EF3E2D-8AFC-4D96-80FC-BBC48364F7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122E945-2158-4C68-B3A9-E5962399AD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2E8EB49-44A6-4469-B915-45FCE35314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4425CD54-0859-4E50-AAA4-58F21B2B9CA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EDBBBC60-1C21-4D1B-9E0B-1026B802A8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F458D7-E5C8-44CB-80D8-2331AF93BB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9B5257F-675C-4A87-A51F-1E0C821CA8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6169321-556E-45F0-A770-D947425A3D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8463DAC5-EA80-4E8E-8A50-7E39C2FB9B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B188AAC-3C41-4AE4-91EA-1E869B28306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1077DBA-44FA-4986-A9E8-30EDBD0C11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32B6ED3-068F-4D59-B217-4C05F089C1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1E9770A-5EA7-4273-AE78-6B6739EEF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4741D097-9CB2-4D4E-8E35-572E4319C2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EBCE006-F845-4670-9028-49D6F2E6A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A681989-BECB-43CD-8326-0FBDC65434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09F4703-7D84-46C2-83F5-ABDA9717D9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83266A4-9D9D-4C24-8FCA-DAD70F7EF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2E260527-2013-4393-875C-E3CF817BEC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EAC4085-16E4-47CA-B3CC-9831F1B566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16DAF7A-6660-4561-A690-1EF5F94B42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714177A-D0D9-42BE-9BA2-5EE237CCE0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9D6718A-424D-43F0-8D2E-6EB9934B230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9D6F749F-874C-46CB-ACB5-1E8A7F1097C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4CB7386-2449-4B93-B900-9B0B24BD8C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38A4830-D1A1-4B34-88CB-39558930D0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935DF1EC-166E-420B-A5EA-09FE2A0323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33008FD8-B627-4301-A3D8-58977A4606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5DFD6D0A-925E-4FC2-83D0-B4EAB8DAA7F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8418D2F-2004-4C17-9343-237B754B74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468BF342-600B-4C12-A940-ACC2D97446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BDEFBB9E-4854-47C8-8A95-B5F29AE08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66BCC29E-B158-4B35-B6C1-C122E5FD9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B5BEA2F-E4BC-471F-962F-D5AC055C26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BF71A5C-D4B8-4A4D-ACF9-3A77FEDF9DE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4D0B14F0-95D4-4AD7-855E-F373CD7B37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F7E9EB-A158-4B2B-BD42-1165683540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A2C1CA8-9C64-4C5B-820C-881524A5EE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6FD475BE-F25C-49CA-B10E-75AB58A001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BF7813B-126A-40AA-B369-EBA4D35C99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EEF6E2F9-44FB-4F23-8829-D79572B155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87D3E61-AB51-41C8-B38D-7FB91CBB66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102C5837-EF74-489B-9928-A2EA256ED6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273EFD5-7E98-4AC0-BD51-D7451854E9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9D433531-ED52-4A18-A45B-C7FF0984FB4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18CB443-8B81-443B-A64D-2F8300E327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468B568-541B-45B5-824F-D23A4597C9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983794-8F69-4E4E-908A-00C31651C9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28B2DA7-39C5-4D66-A3C8-7D99A9CC904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0C51F48-D82E-4FA0-B72E-5D1157F318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8CCD256-9758-44A7-884F-151A4B0758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D63136F-DAA9-48C0-BEEC-8176312A1D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91F2D5F4-BD84-4AD3-944E-1FD1BFF0AD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3C8430B3-E457-4730-84FC-DB57785E82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0994ED2-DACA-4162-8759-3E83D1723F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D2647B45-63F3-45AD-B6AC-2A0AFA4235B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D4FD09-0BF5-4008-9BBC-A7641453B0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F1B3A0E-7BD1-45F3-80F2-A5FE069289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05AAEB7-34EF-45ED-B561-2337192B5C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0AD549E-84A8-4CD4-8EEC-2A33B3D92E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B63D1780-D470-4643-BB3E-6CFF005A0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899FD4F-0696-4144-AED7-0398C913DB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6A110419-2CC8-4B8B-AA9A-9FCFD72520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4C16B9-912F-41C5-8420-211458709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B10DE495-DD45-4137-9A7B-61F98BDC77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B93106C-14D9-4216-90CE-174FC0A6FA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732AC860-B593-4E0D-A2CA-6735B232C2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F4F7C3E-4DCF-4961-8C75-CB97FD1955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1C677E0-F981-4EFF-B83E-3BEAEA0A66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AA5F5942-4FD9-430C-8DDE-9DED710EAC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2A0B575-A418-4E9D-B147-60264A313F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8F93C112-46EF-4AA6-833B-993096246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3E41BA65-E679-4DC1-BF28-C0400682182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3275CC9-4E5C-4E32-92E4-548AB4185C3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A8EAA52-C13B-47CD-9D91-E704508C7A5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1DFB85-736F-4B5D-B9CD-256B9B3DBD6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8A18356-5C90-43E7-98B4-28CCD6B6018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A901236B-4630-4B26-96A6-4C7AB3A8C7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6D373E9-D4F1-47E2-80B6-CB9BAADFE6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778DC3B8-7610-4640-BFB3-56B9F03E83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C8AA0D-3D5C-44C0-9865-ABE934B2DC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9DEED5-FD06-4F3D-84D4-A4DAE6C4EA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B9561A6C-0197-4F00-AC0D-14DF7DB9FE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C333937-42C3-47A7-B093-0D65E5AA86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10D8B2-67DB-457B-91E4-0E2A411A89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B23F5EA-987F-4CB9-82E7-FFDBBE02E0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725AD9A-DDF1-43BF-B86E-CAD50D95A7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BADAC-FD78-4775-8AFA-752D7A3D7F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94B83BB-E80A-475B-9FE5-1337314E7F9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4588B61-C558-4776-B2B3-A65AE1791F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E9F2991-9FAA-4B1B-B682-62D7339151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B48E06F2-66C8-4306-991E-58B47B6BAD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F495E80-8EC3-4BF2-9618-9161AB1AB0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459BCE3-EB72-4973-A767-72CF2047E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C5864C4-8355-43E4-BC29-626648A3D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B3E89E4-5F63-4A18-9F07-14C27FF108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98BAA55-69E9-4CB4-870D-7189072A689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1D11ED3-48AF-44BA-9FBE-02DFF1E9B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3E2A10C-5EBA-46A3-A484-3454D88CFE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6FBC1E8E-D243-4C74-8BA2-BC397843D3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D25C6C30-0E0C-4E9E-A41C-E417820AC3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08E7D87-49B1-4E49-8F53-58667A87F0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17933E17-E5EC-4BA1-AA9C-0D81AD634C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DC5E3A6-49D3-4600-9517-5796583B89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02E49E1-8ECA-48BA-8B40-5A2A492F6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38F6EAAB-BAA6-4F63-8243-E64FD6CF5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6B49E67-33A9-4C49-A6C7-49A5B086860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EADD8E5-91B1-4D5D-B77B-A1147C120B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780D2EA-8797-47C7-8EBD-A1B0053D28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7EBF1B6F-D890-42FC-88DE-5F45D6340D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D71E8A0-1C4D-42B4-9596-FCEF67965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60CED71-E504-4611-AE94-E8C0E2E421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3CD99FA0-5DD0-4814-9663-581BFFFF59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1144AFD-CF64-4764-AF0C-82BF1DB25B3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797F604-9151-4E1C-A5EB-5EBB32E696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BC0C75F-DE17-4395-802E-819E0341C1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36AE462-A9BF-454E-A7EF-A7DA7A9D35A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9C88B9D2-E7F1-478D-8841-17181A8A08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5FC14F0-552C-4BC1-8908-4CF549086F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9547ABC4-B351-4612-9C9C-8405AD1594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61C983CC-2409-4898-8E68-3CC65226ED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8F781A4-A933-40EF-BD00-057A60AF29B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ECB8F607-1D0B-451E-ABC3-F98EAC888A1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9CCF2D8E-94D2-4F31-A0F4-CC5FA46BEF7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E209B948-9419-4257-B447-FA22859D361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A7812818-838B-45E7-8CA7-B867F7EC411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68286DC-FCE6-45AE-B87F-8976DA6CAE4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DC1D2439-575C-4060-B74B-7257F3F529C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393D39DF-D454-4329-90FA-C6328267A4F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901806AC-5DBC-46CD-8865-BACF34B090A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D38E654B-07DD-4326-83BF-E0441A5D598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1F2E2D8F-A9E2-4F0E-98B6-F538602910C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726F013F-BAEA-417B-9F34-8946848AB34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4455588-D046-4057-88BE-D1E0554305A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7C879344-3F87-49FE-BE61-EF3732D9C73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7841E86-B683-4B70-A7C7-1825FCD3B8A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C1BCE2D0-577E-409E-9229-A9C236B849A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5A7144D0-7707-45B2-A25C-376D3984847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457F6E26-0048-4082-954D-534124223F9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47DB0D05-7D88-494C-BF05-E32C7CE05BF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ED5BF2-992C-4AFD-8C63-2DA503D85E7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E7FFA67F-8191-42E0-BD4E-A8364907CBE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504428B0-ED4F-4C5D-8915-B444F741314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2C01FD37-EA02-45D3-878F-C109A4460F4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957AB27-291B-455A-82D3-D22F0657A9F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B6A8B62-88E2-4B9F-A213-CE823C0D0BE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9854A401-6C0A-4F56-AC67-7F1BEDECEB2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891639C3-7153-4F08-A184-BA8A0289CC9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C659E2E9-423D-4841-979C-6DE85B0860C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B82E64D4-C4C5-482E-8A48-B60FA1E30F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68FF38F2-B0F4-4340-94FD-A2846442790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D7119E9D-F1FB-4F27-93A3-C5B5EF4EEF4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42CC0987-844F-4C17-99D6-53566BFD8CC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83328769-918C-4F71-87BC-2EB342D59F2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B1D6F726-8D23-4296-AF6B-1FB72C9B948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C75D29F-30E9-4987-BE13-BE3B9E01A89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81105-1246-4530-B0B8-B5446F692E0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08B8A026-9657-4F17-8A0F-7F467D94B2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80E9BBE0-2754-421C-B20C-14586641D2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2A817EB9-F8E7-4661-A0C8-934477937D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C42AB5E-ECBE-4207-88D6-E38DB1F1136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FF48285A-9FFA-4B9D-9EC4-62A875E0E47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DF48A69D-5CBA-4709-86E3-B3780697C8F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D7252368-2274-493E-AF6E-1E232B93855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FD9A51FD-A87E-4A1D-9831-7CD827D168A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2E13EFA1-88F9-45E0-BB01-551FC158660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2E894EE4-7979-41B7-9CD1-D12231CD754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52CCEE6C-6E36-4D74-B85D-C5EB22C0B88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E4D2414B-7A94-453B-A294-3F11BAA7FEC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DB72AACC-692A-4A05-881A-ED333066FF1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B9FE0A62-4B84-4A20-92BC-FAA493DDCCE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033B3498-D6DC-4B7D-80EC-02DAB5E9DB1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972F53C5-9C62-4061-BAB8-7F4A3B6885A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3843BD6C-6327-406D-85A1-B945167F3E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75E31298-270A-481A-AFD9-3413EB09C0E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E05D5647-F1DA-4B93-95FF-A77D1CB90C5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6A7AD1F7-9FAE-41CB-96D4-30A4D74870A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E312F684-71B4-4595-8C78-CF3DA20C438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1B942CB7-326F-45BC-B2B9-4F3A3A9A5A5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9FE20609-6559-4539-BF21-7F4D5D199F0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612F850-30B7-4725-BA17-ABCA2885919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6D0E2311-DE05-4BB8-913C-7C34E42C775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B2313833-EF04-45D7-8C9E-36B31F9B6F1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BE5F4A29-DCC0-4BC8-8409-A01FDB08ADF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1569287A-7459-4A4F-901F-D4C2BBC66A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12B89F8A-4E2A-430D-880A-00B61FA2A64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777665A7-398E-44F8-9E5D-17FC3A727E9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359C49D5-F53C-48BE-B064-80F6424801D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F9D1D491-B85E-4A1E-B8AD-9BF146CEC9E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C091C34B-51C3-4044-80E8-102084952E6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4472312-E8CC-4E0D-8162-0943384BB92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74AA1A6A-0A11-4B64-B51E-2DB3366A375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35F5B7AB-E3CE-4BC0-989B-B37334FFD4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9AD65B25-3D7F-4747-B84A-CA1F2BD1D2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EB8086FA-4996-4525-9353-3CD70B4050D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3C2FB36A-50A6-481B-A8C9-CFF4B08761F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920DE5C4-E62B-4DDD-8E1B-9CCC7A835D8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AF7A2728-0CEF-4E1D-BC1D-97E4041F69E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AB122176-B97E-4DF6-A129-AEB4620D387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BF2D5423-D134-48AD-823E-477BC2642C9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FCBAC49D-40B0-4F8A-98B7-ACE2A9EB287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6BA0E162-1191-4941-B532-0DAA49C5DDD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E6CEC09D-B963-4208-A09C-4F42E11C7D5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71AC7120-CA82-4740-AB92-CB0BA516478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7A9F5D95-C658-4D22-8BA1-9C13BD35426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12F56E77-05E1-4304-AA74-02E501A840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D2A7E3DC-60E9-4290-8CC1-C119A3E67EE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D8ECD031-5F4A-4257-8D9A-E8411DE08FC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93B1D4D6-56AB-4401-8A2A-F5F86B2F820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9FDC29FA-4594-42DF-8085-CAA35283FBD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53AAC1D0-78F0-4FA5-AC5E-1A533B85AF1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25CDC571-9D51-4DFA-894E-6856A401A48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983ACA0D-264A-4340-A647-16F99DE0C1E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737DD955-B738-4361-A499-04B1D7AB519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13DADC08-20E4-483B-838E-DA36B181DEB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4FE8A9D-1BC3-4BC3-B1E1-7A16A14CE0C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44A51FF4-E8C6-4C2F-A104-523B8EECD77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C269D561-F3D5-471D-9C63-12B2BFFB823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04C446AE-A796-405F-9195-E963D66C48F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2CEEC7CB-76EA-4E78-A3DF-A71A55CCA86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33D36776-9197-4FB9-AA0E-E30A5FA8B1D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A284708B-E4F7-44B6-A05C-474202E5B98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E50553C-C604-48A9-B6DB-62CBD75C9F8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84912319-ADFB-4EB8-A4CC-4DE090A4074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D9DEE6AB-E180-41A4-9AC1-8820F7B289B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A21C894-EB5A-4261-BE6F-0EDF929F3A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834E1266-49DC-43FD-996E-094B4EA581F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CB994A0A-BB50-45D9-AAA5-7D071327753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1EB3DD5F-8088-475D-A674-8B688621C47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A4C0EFCB-C50D-49B8-B9B5-603140A1C35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A7D22BCA-9E80-41A0-8793-E0910314084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CF5A0514-1B1D-4968-BF2D-3F456BC6C35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ED935FBB-0779-4DBE-9E33-E25AC99826D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DA163B59-AD46-460D-A3E3-CED54F21B9F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5481809-2B6C-41B3-B47F-4E5317660C8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FC8C0180-14CC-45FD-97F7-6B3194D5E42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97F20C4D-E3B1-4129-953D-61313B0BB99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8A477711-E070-462F-A125-81BACB59A12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47ADB437-A393-4F4E-9669-75799D4019D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B97F4B0-F27C-4F25-A3CE-26B4573BB18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B3FD0D0F-3C12-4F9B-9834-4AF247954AC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B6A28736-1D80-4E7E-9B81-D2F54A684FB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F1045BFB-E2FD-4821-A474-03B3BE1B489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C80E5978-7504-4568-AD2A-19FB3375547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904FFDB8-4186-4612-B5BB-A1FC484F664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48C67ABB-4F1B-46B0-B044-1AA47E7476A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ADFF6DCB-B986-45C0-B5EA-9BCFEA9EEF4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BD323E75-BCBF-462F-B87C-07999E8F6D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DDE66343-A5BD-463B-B42C-DC78E2FE70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2EAB5BA7-C881-490F-A61F-70B9589AF1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C613330B-0789-48D3-A5DF-77273394412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5660F573-C85E-4936-B5B0-3FEF4292E7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6257B76D-A172-4B10-A0D5-8C43096C63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B7B03E2F-83A3-4534-93EE-0F3C9D403F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C6F853DB-BE8D-4AC0-B03E-BB2AB44FF67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324C96AF-63DA-4770-BA61-5B098E4F33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DB101A7A-2AFF-41FC-87A8-124F1B3B7DC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A7E86BF7-8081-468C-A6C5-5D1C6782EE3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52621163-C98D-49D6-B997-C70A90D83F6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76396359-1BB8-4BC8-AFB9-1A47F473328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11BD4091-D8C4-4E49-82E5-818656158EA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596E098D-D532-4B26-A0DC-0EBB7A9868B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900DC216-DFDF-45B0-B753-7DFE30662FF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48238934-3773-48EA-B2C0-6F827852788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0FB422C9-B2C9-423A-99D7-40D3934E4B3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2D9DA1F0-35A7-4459-91E2-09067E77A32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D818678E-F078-4DB2-81D0-9FCE06E2C49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02842E5A-17D1-4E8A-B729-7077D533026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AD1AA8C0-6375-4CF2-B6AE-BC0B3976FE3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D3012B68-9DCD-4EDB-A921-A166441566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1B56EA3B-14B9-4922-854C-09091A25C15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B8148BFA-CE38-4BBC-9E82-7281F023C03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27444D86-0E2F-41BF-87F8-EECB75A83FF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DC811088-6AC1-4832-844F-7875D0F4A73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9178462-5D9D-477F-A13E-BDBEF986AD6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6B501230-B842-490D-AB29-294F52838D6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21454293-E2F5-4321-87EA-8B11CDDBA39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00A6941B-1173-4ED0-A0CF-084314FF753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B82FEFA8-7E79-4EA9-8AD8-2C3B3EF0293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C8A2BA8A-0FF0-4769-9ACF-A6481FFFC76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479C624A-B878-4E2F-9B92-E852D2130DB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55BE0055-5F66-4F5B-AE49-EF44D6BE339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2B5FFD36-2A7D-42E0-B349-66948C181F1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AEC6BCDE-F42D-46F6-B645-48CADAD1F9B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F6BE6BAA-6FCE-4C9F-86D6-2248F00FA16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AEE105D-3363-4255-987D-D81053959FD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E01A8330-D29D-4711-A511-CE1C95D447B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C91B6C5-8F8C-4E43-898E-D6FC1C98403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D19AAADF-2448-404B-81C7-CFA6DB4D7A4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9E79BB5C-CA35-4636-A588-D557631AD32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28E58E61-77E9-4342-8F28-637A264DE3E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81C3EDC5-EC30-4BD2-A59B-D6EB9F5F44E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5EA16495-70F8-4D8C-8367-3047E911E65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A52AF77C-B585-4A3F-B1F4-16B766D6796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6E2B797A-E392-4D01-96C2-317341DF71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972635AA-1B25-430D-8F2C-020896CD182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E87C0034-E700-4519-BF6A-226348E8C9D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E2535A60-2AAE-4667-9B08-030E11C8EE8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AC802DB2-89BF-461F-BF82-2B7CD740397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E667858B-A003-4B49-9BCC-904A4144ECB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12A9E259-6DA3-4FAF-B6E7-22B6E789C4D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2196B7E8-573C-43CE-B723-6696C969F0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D5D0C633-55FE-47C4-AA04-AC2A523A8B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8434276A-6B07-4062-937E-E8516F3867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5CB96119-42A6-4F50-92B7-E878BF41DE2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45EEF634-B99C-4C64-A263-3539EAF685C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CB26607E-83C1-434B-BD6D-ED1BEF929B0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BFE47ECC-CFAB-47FD-9A19-4218B16666C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7DD0EAF6-0A9E-4D12-BED2-D1ADFEF87B2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4D7F7D20-2BFB-413A-B0F5-38555B7B8AC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F21839F6-031D-4656-A73B-5E2FE47986F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83849A45-7B09-43EC-AD7D-9C0EE588722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B4EFD120-0409-4CF9-940F-A391744F53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294A7A12-84BA-4157-A89F-A6B5549695D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BCC0E467-2A9B-4174-A634-0B2F53B3F9A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043A3478-4265-425B-BA94-589F7ACB93D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ED071F3B-F444-4188-805F-D9841F35F2B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F1EB010F-51BA-4CB1-B5FF-3026797A013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441C46C-DFBE-4DC8-95A9-86432BCC17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FCD3D861-2E2D-47EB-AB21-9B8FDA34395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64D615F-16D9-497F-B340-E00029D04A4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6AA8F0A2-91D4-4988-A494-4593EF45F87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890FDFD4-127E-46BD-90CA-EB97291589D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E0AB6FA3-7F33-42A3-A232-8728785AC8E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DE6AC956-A6E6-4560-A36B-FD63240B670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67AD0BBC-08F3-47C6-8ED7-840B11F60E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035D8256-36A5-40B9-8179-01AEFCCE83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18A2FC3B-6242-41F0-B135-3379E5C94FB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5AD1069D-8006-4FF8-B015-EF773B340D5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9076A512-7AE0-41A5-873B-BA2B7BDF378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597F403F-C55D-4282-BF1F-41720DF8107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1BEC716D-03F8-404F-B760-6F6733DB4D1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D7DC30FA-E495-4CBA-9B6D-810D376668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0D0410B6-3177-4A4B-A0ED-2AC9BB395C9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9EC592A9-6A4E-492F-BF72-51F3C5AE507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052016E2-48CF-449E-83A3-02925CA463E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3DBF2421-11AF-4FE3-811D-55088E8471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F36B4CFF-9C81-4094-8EBC-8700AFDD1C2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B6516469-9DB0-47DA-B2C4-423AC9BF9CF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826241D2-00A4-43A9-AE50-BB1FF43CE9B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9E75B30F-C619-497C-B45A-0B74CAF3B0E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AA623368-F2F7-4D1B-AD46-9B2FC70CA48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8C62264A-BA79-4799-A1E6-438A6CEAA49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21DEC72D-704C-44A1-AEDC-A75AAC1BB5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0AB9F03D-DF0E-4A53-A263-5C9AA5864DC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8285538D-FA46-40EB-BD78-8E7249FAF0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280FCC85-1DF2-45E0-9526-F49E702BFB3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BE0ECD77-5F0C-4936-AD03-6749AEDDC03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CB7B1472-C4D2-404C-AF30-80BD3F07112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B265230E-4D2C-4072-B568-D6A56F0B40C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00098661-CA0E-4095-AFD5-299717E1F75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89AE9ECA-946E-4EB2-9989-9A41FC040A9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4EAB3118-3A4B-447E-A515-F4BD275610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C0ABCFFE-0598-49AB-B974-95EB8A0ACD2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A4B357A-3414-4711-B27B-029F0754F4F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F4F96D28-101E-4A8B-BA97-59848DB3CED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9EB78AC4-C32B-40FB-BB84-E262239103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E7313019-EEC1-4F6C-8E42-A92E4D28D95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2C11E588-9899-4FFF-B49B-183CB3762CC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1BFC36AA-93DF-490B-8A0D-CD543A090F2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EE17C170-45BB-4442-9031-F1437649849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9714D25B-61F5-4ECA-876F-D9EBFCC062A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A274C29E-6BAD-4416-BA2F-0C2AC45AE43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85DE74E3-9E87-43F0-A57F-7AC2EDCF8D0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8FA56090-8E8E-4E43-A6FE-89B5B63BCFA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65942326-77CF-4A18-B83C-905C6290261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4B87477B-453B-4EFF-A940-A37465D2834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E9F88CB1-275F-4DEC-8E6B-8C169E86F2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FE8B37E3-55A0-42ED-A1D7-2AEEAEF0F1B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3D8A8571-55D8-4F2F-9438-79C25C259FB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0897F2F2-95EF-4A1E-BF20-F665CA68919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C1513862-49D4-49B9-A3D3-7A0A3713A5A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AEE18086-4AF5-419E-B082-B99D30A494D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C86711C5-CA24-4D3C-A9A4-5998A9827C9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B464F78E-3232-4D56-87AC-6410640962B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22E14AB6-368E-432E-A984-7BF406F500D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E46EB63E-7BDA-4002-ABB0-48CE568ED89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641B25B6-5B21-4E7C-9BCB-B94CE8F04D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A5382462-0713-40AA-9D70-A077D2E4216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6109C8A5-61BF-47C5-B09D-B4106503C7C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25DA8D1A-2596-45E5-89CE-CE7493AF2F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D0EA24B5-21C0-47A8-B143-D58F908321D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DE68832E-2867-4545-8C5C-0E74D3148B0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A835282B-5E01-4F5D-B958-4189E6D3083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28B7A000-C460-4622-B6A6-3AA98D1C134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173C6B1A-3B0C-4EC2-BB41-2586F67EC03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94EF318F-223F-494B-B592-69B1825634E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762AC39F-EA04-4FBF-9CC5-166A69E0D2F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EB2BC867-7B99-4451-B65D-05034008A2B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FCC1C047-3262-4264-9FA4-6E4EE5C3395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48E59C28-EAA8-45FE-8861-CEB5DB1C888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11C31A7E-8C82-4F94-8366-F73A0ADCF9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B9D056FB-0D09-4C24-86A1-79A0534050A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44CA6841-96E6-490A-91E2-84552AC0F59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D37CDE21-5381-4842-A660-126846D2CD2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88FE89B6-3F87-44C4-AE7D-3ACC99DE20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70468636-2721-4B3F-99A7-A3A2FD7A9FF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1C003C07-B7FD-47B8-8ABF-9CFE641FB0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42FBC022-23E4-4ABD-8792-7EB9889B79D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DADD8B0E-5148-4423-9FC2-C27EA2DA590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F8EA6870-2D70-4B68-8725-22016427933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A70F7C5B-444E-4505-BCBE-BD7E8BC9BB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CEEB40A9-EEFC-4CBE-936A-FDEA5D5E0D5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B133AF1-6AB9-4C14-A6BC-B1E437D6A89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FB6ECEE2-ED34-4C05-BC4B-E0601F5F240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3D771CFD-925B-4183-8B9F-718B1B6AA60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365DF6BE-A458-4BF3-9B26-07C3F061B53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866F3195-B525-40C9-9670-5BE99239DF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88B23254-AF82-492B-B094-B5093122F74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43EC613F-15E9-4C6A-932E-F5A276CB8FE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200620A2-93D0-4FBF-8854-8A9D345A69A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DD08F912-9790-4475-AE34-E2CCA0985EF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D6DB33BC-BC4C-4808-A8CD-AA15594DC4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BF9C821E-2D96-4025-803F-27D63CDF85E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BA3B4DB5-70E9-450A-B678-0F8AE706BD4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C08C20EA-E36F-4DCE-A1CA-F7E5B98B8C7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15CF6E38-325D-473D-B448-10CAAE41EF2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C322D15A-85EB-4A11-BDCA-69421C12C71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AD6ABB1C-CE4E-478F-A014-D050B873082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FD7552D8-4FC8-444B-9ADA-BA0C3398521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AF11218B-4A9B-40D1-8C7C-EFCD72A7988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6DFF5F5D-185D-4DF2-9F94-B7A9285DE82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923C9114-5B62-43E1-B67D-4BEE4594CF1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6FC7489B-D455-4BDC-AB5F-27BB4C51533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FAE50726-1FC8-4C96-85B1-50EB8236449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4831F6B7-8A4F-4A6F-8F69-00A0FCEDD3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84962825-76D2-4D34-85C9-C26A6E2221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63CEE2C2-569F-4389-9810-AC58309EE9A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E5C444A7-BEE5-42B8-AA30-D3D9ED694FA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86EF684F-C191-43A7-96A8-6B5E94F5BE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69F60DF9-56D9-424D-B4F7-89997040DE6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320A4611-EA79-4B93-8273-97F3BF05D26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93099502-4983-453B-BD1D-0C1EF95D09A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DCB76A0C-58A4-4376-9A30-C249151DD7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E774F86E-B79E-417A-93B1-2EB13B7A52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CF30DB78-DBDF-44CA-A109-3FA2C72C74D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91536B33-1B9F-4B5C-8914-E4389D519EF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6FEF866B-3C18-485D-AA80-CEE196ACDE9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7851A709-47AE-4AD8-9D8D-EF6AE2EA412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82CD0A39-2E8A-4FE2-BB5B-13CF0D2AA05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208B3359-E0DC-49E2-9A8D-216A0BAEAEE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3C65BCDB-E33A-446D-82ED-2CBD5D43E05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B23C6303-B129-41C8-AC62-BFD9F5E622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A37EE1BF-B3DD-4489-A6AA-5E3E5FA7EC2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F37844C7-7D90-4D52-AAB2-ED320451AC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3A378D4D-7F68-424A-994F-9D81EB4B2A9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8470F2D4-E5EC-4A3A-BAFE-83A45DB65BA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40252552-5AEB-4070-9607-EBCA43253D6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765A930C-B6B8-4A99-9425-FC8F56DC3A9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E673A36B-B82D-4CC4-87D7-B1DE57412B0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7190AD50-9A61-458B-8D2B-3300C0A21D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B6585089-1EA6-4E2C-8153-55062D46AD7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4883AED4-6778-4EC9-951F-32EFA83DA08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E2C331CD-82C2-42C0-820C-0D4553B236F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DD0BB1F0-AC7A-498A-B680-BD0E1C9B79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859EBD89-E3D6-4E84-8E3A-259D35943B4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7CFD1AF8-77D9-4E72-9DC3-E237F246F4F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B76B6238-D747-44A5-B8AD-613CBA6C58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4F37B445-C848-466A-B147-496F54AD91F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F5A4CB74-62ED-4BEF-971E-710BC2086CF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EB6564C7-E9AB-41C1-A525-842DE44DBA4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C6BEAEA0-C3E4-4952-BFFD-61CF8D02D8A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6CAFF7E7-C037-40E8-A513-50C1AA8BE57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D941405F-79F4-45E8-8747-57AD6E0D90B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A656FF29-BF13-4151-880A-5DFE181AEA1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8978E453-5A7C-4CFC-9851-2FCAB2679D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841715A3-1179-4B79-8BBF-333584777D8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3868F54C-3926-4AD2-9D6C-159D28AD04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450ACB03-EC68-4E50-9860-290F387570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77F20E85-2B41-41EA-8993-52594BF0AF3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865AB743-F0F4-45D1-B889-D3CE03EA55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CC5597D3-5596-4CAB-810D-4A0BFC1C52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BAF43697-401E-4C9B-AEB8-D4CF4F86B37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C8A9381D-3455-437C-8EB5-0621AD628FC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FAE4A756-5E3F-4009-AAE5-6CA19ED12A1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0C8DA7EE-717C-4D1D-B944-D819F52090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6DA530EF-0585-4C93-B920-63D1E22FE91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124497D1-A77C-4E93-AC97-79160F5164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E621290-A2C0-40CA-9E9B-87A595BE7F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D1C5BCCD-A82D-4B05-BEF7-0E92CE5BA3D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C2B3F495-08A8-4807-83E9-C2ECCE12C22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AEB78C7B-0BDF-4D3E-B0D2-DC7CBC31126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0B917EA4-B4E3-424D-96CE-62A5C3047F6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EEDC218-ED59-488E-B04F-6B52A2A4E76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5F48882E-D2EB-4F12-8D2B-F1D68A10F8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16CE3C77-278D-4BA3-ABE9-172C025F96D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CA77D545-59D7-4BA2-BD69-29E3650E16E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4092C52C-DF97-4B13-83E7-D5525515670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C535469A-F12C-4D9C-B4A6-146B629407C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1928D8E4-AFE8-4D1D-8608-608499A2AD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D13A1D40-86A7-43DA-B52B-B5F84A63B39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602858A-3CF9-41E8-8E74-F7575254EC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E4398009-B022-4F38-8CC1-8F418B021E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C9798DD2-8738-42C6-837A-71CD6BE289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FA09E40D-D674-479D-BFC5-E89E7D02F7F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51F76675-F3C8-49B6-8057-1B8AD97809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2F4AA1-550F-4C36-87EA-97B640085D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BB00F6CB-A2D9-49A1-8DA8-7C7C12C7AB0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7ADC3A3D-412F-4437-979E-AEAE08A5E8E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C3189D6A-BC9E-4E78-8762-FF017D8E007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1F16996C-ACF9-4802-BD82-F0B3B4AFEEA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1625DB82-EFE9-4B93-902F-2B626A1CE9C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0E64E6C1-DB47-4AEF-871C-F824349790C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BFF747AF-D900-403E-BA2A-AC2D62B4EA8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9FE2C00C-37AA-4596-A5D0-631CAA3A7DD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7655DE7A-13C1-485A-AF7F-FC5E5E5C72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7B1E1CD4-84FE-4EA5-94C2-D88A56D2630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D2EA6092-1818-4CDC-98F2-3CBD0645497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44A304B1-D57D-4FE3-9F6F-7B870FA8EB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66CF226C-C348-4172-A337-77A38D429D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8F2C3CFD-5D79-47CE-A483-098A5092BC3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F557A341-3739-4BEE-902F-6E84E7CFF9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2A8949FB-FB20-49C3-BBBE-8E69A235C8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C33656C5-6368-4AB8-AFF3-8EED5F2204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3C14154C-2BF4-42DF-93EA-4F03E1846C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F4312D0D-A11B-4064-9BEC-1F98A5E77DA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9551C98F-583D-4DE2-9329-F7562F6F953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A3DA5148-FE4C-42FA-8AA7-F957BA65D05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B1BB8F87-6878-450D-A175-00D0B8409F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7E0C2FD9-3311-4EA4-9E54-515F32ED8E1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237D5C26-916E-4E89-8038-C9C3B42EFA4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8FE80A6D-A02F-4205-9C40-5681855B158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1659DE4E-E5F5-417E-9F56-0CC9542676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EE3EB837-EB5A-4EF2-AE23-5F3F110B5C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E392C488-F6B4-42EB-B12A-C1DCED81A2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CB42125B-B79A-4D0F-AC53-71636328742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4905440E-B5E6-4841-86D1-351519A5A7C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F1EDCBCF-DCD4-4035-9636-28D70EACBD5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F36FE12F-897F-4B47-A696-C88AD01B40C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8C6978E9-5E69-4264-AB70-BE515C0652F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F26B8820-EE6F-425F-90B7-EFDCDF0ED4E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922BB64F-5DEC-4ED7-A5F4-6EEBA989495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5D54D43B-EAF3-49D9-9EC3-4B5468F4168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16669968-ECB6-4321-B58E-B365B1063F5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E58BEE55-5A0E-4548-84EB-4E9BF3E79D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8CA6AD12-78A0-46B5-8DBD-C7E2C83B95C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8BC3E787-6B86-4C98-9F2F-20283AB1C9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1877927E-B7FB-407D-ACB7-6C926D0CCC7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5909518C-E63F-4A7B-9FC3-3C446795A9F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A2AEE74B-9261-43DA-A430-5D6F2B1E474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1F66F7B9-DE4C-4C87-AECB-012FC2C4430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A003B3F3-D56B-4F26-9972-D63B1EAE5E4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DFB95F10-21D1-4A79-BF60-8369EA0C511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9D38CD64-A30E-4847-8C2D-045C4EBFE69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1FC7A2C5-D8DF-48B6-8A8F-C996272ACA6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A58C18D2-1EFD-438E-847B-D5B98CCB11E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2AE34DB5-F144-48FF-B607-7FDA5AD64D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62F20126-3D7D-408B-B35B-58FD9273D0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B15ACAB1-76AE-42AA-9FE9-E479CC9A41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186120CE-581A-45AD-B6E8-3A1F55AB0E0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F47D5B7F-06C0-4B5A-B0DC-3379716D0C5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DDE88476-2BC0-4A29-ABF5-E2CBBDB0D9C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A98C80E5-1C4B-496F-8338-26EF0EC8C42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D1FF3ABB-2FBC-430D-9CE8-A365EC6C4C5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4745BCE7-64F7-41FB-A9AE-65F3BDFD4E2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FBB88EEC-DF6C-4935-9F51-FBAE4B53214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872615A8-E2BA-447D-A76A-6BD8CB66C6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6EB57280-BDDE-41C1-B578-61434B46FB5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26B304B5-4563-46A4-B4B3-B1FF28BBD4D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AC96913D-1255-44D5-A819-F619F78B67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752A7161-6723-4C64-AEA3-9D14129EAC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A2F8FBB2-37E7-4E65-B502-2B42FAE5F31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AAEB9F3E-4039-43F6-8496-8378BAAF14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B3C6691C-DF00-45B5-812E-91BCBD7D00E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7FA33C7C-2CB8-4981-9951-91C74CA0C9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3848FC1B-F19A-46A9-999A-44A8D9739C9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EBC008A1-4281-46FD-A9A5-FC9E22A619E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9FC217BA-8702-41A4-AC52-C78E4C62213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2871C834-056E-4033-8A16-BD1CF16AE1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9597DB4-8DFA-4280-AC3C-AE7E3ED1F9B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771C0663-4239-46D6-9EF2-5979E63E234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0A0EDDC3-742A-40C3-B698-FAC7B2556B8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1C3A6AE2-9720-44DF-B842-AA91CE2E6D5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252CC23A-0740-4B11-B00C-929DD885504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D1C71DBC-EBB2-46DC-9427-2C19D21D23B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8B54A702-0D04-4C3E-B585-7FD773F7D6D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E16CB328-04DF-4FD9-AA28-D5F2F625AE5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9B932BA-8A03-4B77-8B52-0262BC84BF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174613D1-43CB-4B43-8145-F99E3BF4243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A1D0DE26-06BF-4306-BB59-5DBFFA25E5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D70EC446-5B00-434A-98EF-EE3ECFF9F36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918E1A42-3B9C-4CB8-856B-4F0ABA9A3F3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3978395C-7424-47DE-8079-AB975EC7008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77831D54-EED5-4AC2-B34A-08B76F39F7B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44C11CBB-F266-4035-A9E1-4C989928039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9AB89FDD-F69A-4A3F-AC91-51F9837F322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549C5525-7C3B-4B7D-A026-9739A5D8188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13DD0383-AB6E-4EBA-845E-158C8068919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9462390E-C7E9-422C-A6E8-85F6EE5CF2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46A3344B-7E47-4DD3-AAFB-825C633D9E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2A71FFC8-89BD-4B0D-8817-232275BE32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38099E93-2D16-42C9-B36F-383B93D85C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34319FDE-9BB4-4D3C-ACA7-F9D9DA3C8CF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976B37C0-C6FC-4616-9191-9FE4EE1372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2376E59A-7E54-4C43-A8BE-93B940D7C43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E3110BDA-D706-4058-9EC8-54D795B6893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58E5885D-0FE0-467D-8F55-93A205F2087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ACDFD19C-DA75-4C99-9552-EF3CEDAC133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440106E2-EBF5-4423-88AD-C6AB84461D1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5EB455ED-17A6-48F4-943C-668AE325E90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1106F8A5-BE85-4D9F-B2B7-2822C70EC5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C5176A77-E704-4AAC-B0A3-E31882D96D1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89974547-0B07-4302-A52C-C387150437C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ACFDDD42-7B2C-4091-8EA5-BDD4335E882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4C256D60-4A20-49BF-B2A2-63BDA11386E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4C0676D7-79C7-4249-8F49-E913F79A059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C29D839E-1C8D-4B03-9411-4CEF35CAAB7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BE839AF4-0651-4746-96BF-13F0EFBD1AC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ED0F332B-F85A-45F6-9203-288555A9C2C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17E8C916-E6EE-43BD-8FD5-FCE2C4BD93A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15293440-3C82-4543-A0E9-F50AF6B7E1D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AC8431CE-FF77-43C0-B0F3-1B766A594AA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F51D0C4B-F25D-4D08-A5C1-4B14CD581E8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719B058B-B91F-4EE5-86B5-DAD0FC19CE1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68D8394D-FEB5-457E-B340-2D17B357330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46E6B551-7CBE-4CB2-A3BB-C1430A37B36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AD06F9CA-4FEF-4854-8805-B0E5C761129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99F5D1E-18C9-4A53-952D-B8638306D84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B4FAA3A3-CC6C-4CCC-88E1-CC21CE90E9A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EB9F76B9-7D77-4C1C-BCF8-46E52BB0189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0AA4BA96-D47B-4A7F-8B58-E837CB514DC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70973D98-EE57-4ACA-99D7-B59FCE940AE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0BC098A4-3EB6-4F96-8A1B-44D6D92311F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169A2344-570D-45E8-A039-0D6F61721A3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7C14BFE6-38B0-419A-819C-91AFC953F5C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6E6D343-D032-4DEC-9A3B-16D5C3AE7BB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3EF1EAAD-DDBB-4433-B0DD-8B9B7F60573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454A7CED-B649-49EF-9B7F-DC9CAC954F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F242D700-B585-4630-9DF7-6D8FE28A11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F6F095AE-5990-446E-B991-A715DD9043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DCAE2850-4C19-4854-B019-B7853F747EE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7A365BC6-C091-475E-93A6-ADDEED8DBD3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BE56801C-CCCF-48E5-98C3-AA10D568663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B34865E7-E47D-4B96-8046-641FD6430DE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21CF4577-A627-4BD8-AE36-DD21E2686B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84A1C8F9-1600-4821-95CF-9EDA4F8E80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46A1AC94-522E-43DA-BCED-6C4D40298DD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DDC6C155-330D-4769-8E9C-9059DB928D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FFCAAD74-C165-43A0-9988-059DA8A913A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E0854196-CB62-4382-B361-DB5853D1A3A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DB265B33-6D36-4196-A0BB-95C076E3271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EB8F7241-478F-4429-93AD-B9A4DB76FE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265BEB3E-F83F-4E42-AA8B-5C6DD46561B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63DFF328-C780-4B29-BC40-71033A83C5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769CC08D-1E41-48AB-86C4-14A5B9610B8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4C25AE55-DD5F-41D4-A5DF-7C31EF499E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90605E7D-2287-4C03-BC01-683AA99F48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D14A1F38-F120-4747-8685-308D5FA6DBE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60B8BF91-3AC1-4C5D-BDE3-735AE6A7BE4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51A20B02-2AAD-4745-A497-9C56B6FF0D5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541CDD1B-6DAA-4CAB-8929-83043B82550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BC801632-094D-45A5-AE6E-1017685BE3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2FCD2476-CC50-4D0A-9A13-2A7F026223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88C10F77-A81A-4FDA-ACDA-0313B9B59A6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4E47179E-C554-4A19-8DE7-A4A38762A6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A1B81CFC-484A-4802-9D08-A94FEDA452D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379F4193-8735-4AF5-BC8E-66DBE7F4D7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EA352E66-0140-4164-A71D-0BFFB38F593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A41B6671-5C9C-45A8-A70D-6A6CBA2467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F2CEA776-6802-48C7-98EA-B8F14B4B597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6B42355D-C2E8-43B9-AD1F-786BE7FD78E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18EE5D06-B0CA-47C4-BDBD-D0E8453F776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232CBBEC-DA93-48FA-80F4-B993ADF3CD8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43153F10-40B0-4DD1-85BF-8F9CD3DEC42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E9B56573-EDE0-4722-9BE6-EE12E9F8309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AF785742-5BF2-4096-BE49-70C30CE02C2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958E76AC-0327-4A81-895B-2D38C5DF392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10336738-193B-43EF-ABBE-20048960F8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7BF836ED-EDFD-46F6-9B8B-BE285DC22E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D83F20F4-E756-46B5-AECE-45F269FA569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5BA5BF7E-37A1-42DB-9887-A246315D11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8B887803-B813-4851-AAF1-19F125657C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DC4E6843-A066-49BF-A9E2-E0885D41C3C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2EE41129-5468-453F-B765-D2B26ECE89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EF812F02-5D65-4500-8785-5B5C95E0A5D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2FB9E297-E6C3-43D1-9FE5-330F566E834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A802AE0C-AE5F-4201-8379-E27D4F4AC1D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95051C5C-2F66-44FA-8965-4E004147CC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53A7FDBE-070E-408A-A2B6-C94AF6F5E5A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B2DA1953-AA88-44DB-B3F5-5E12D5E07BE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7B61912D-D344-497F-8C79-7FA37F07766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004C0E64-B700-4D0F-9CBB-994F9E22DF4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AA6BD65E-FAA7-4BC5-BAB3-101C6AEB53E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FC9A9E79-C97F-43D9-AE77-B02B70B095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EDC9D542-C17C-41FE-A8C9-AD74AB6194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758E1B24-9F38-4F16-80FB-7E1BAE84A47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C9B98086-39D4-4E63-8472-BB4A975BC07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6F3C6B0C-5979-48A1-9016-7189CE8E480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8221AB80-4E20-45BE-8E0E-7CE12125337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45701E87-7192-49D6-BDBA-7690749051F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EA98C07F-CC35-4B97-A3F2-3949EA03B8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D57E78EB-07AC-46D1-8334-1A5FA7E0B3C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00EA0E1C-06F4-4223-A8E2-A4CB5C8ADA6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AC4CC1A6-28F2-48B5-B289-872A0C33ED3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414E2918-4B8E-49CD-920D-26939C87775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1ED75391-04C7-41B6-A833-D26007D37E4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4F3B3DC5-3688-46F1-857C-356B7D0A09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53BB23A-DDE4-44D3-B21C-7DE923CD7E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7C541DF2-EA34-434D-8CB2-D4309A66ACB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6AC41D07-B97B-4813-8BEA-82348A8A7BB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9F1F97BD-0BB8-4D73-9AA5-5EC0D532057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3E321E2D-8414-41AA-9A40-86B2C1A681F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3ACEFA98-0AC4-4B5B-BC79-F273CEDEDAF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CBF27076-F68B-445F-A887-B53D831F95F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EEA0EB5A-4F4B-4853-B443-8592CA53FFF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825596BB-53B4-4964-923D-4CBA88C52EF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C1432E54-0B33-4197-B9C2-D32A6E512DD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23F0F1DC-D2D3-42EE-893B-2464464C96A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A201AB7F-161E-4CFB-9754-3FA74E93217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46825F85-988D-4880-9721-17B086C0AF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E9B03281-82C5-4D80-99F7-A12B29A3E05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EAA4D5DE-4E7B-465D-A478-0A6013FFBE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70E52A61-C07C-4983-8F30-9456935320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F5157F70-D598-49BF-8816-5625451B45B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9EE1B912-3DAF-4B8A-9A95-BE5F54FCCF3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03C61310-1FAD-4E6C-B169-6DE903703EC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28B67CE7-D8D1-4D05-B318-E1D24A72F1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F22436B2-A97A-404E-AF03-660DB943777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B4A827D4-080F-4EF6-94F9-996DC73FE9F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4CFA05D4-395A-4363-9538-BC8AB79F795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DF8D918C-961F-465C-A8D0-FA5EDCE14EF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AA080F64-0BB7-48E6-BFA5-F4865C6F85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EBD70EDD-83F7-48AA-AAFC-530D6DD6C30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F2BF70E4-09F1-4D98-850D-BB104D6CF1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EBB3D8DC-4C0D-499A-8DB2-2210488CE8D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A0F2380C-9375-4ABE-818E-3CB0754C03D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2C4E49FF-B9C6-40EB-938F-712B0B716B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F210E46E-1124-46B5-8898-250178AF6D7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7ADD1E7F-4F49-4519-846A-EF56A0D9ABF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4A5234D6-DFD0-4198-BA48-6425DA48BA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B65B3D70-CEE8-454C-A992-30D4395DB17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1D3AE021-BA1C-44F1-B980-682EBA02E33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C1DF1D1B-8CDA-4290-928A-C5F3AF2EFC1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4B38C174-BE62-43B6-9E00-45464444A2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3A20086C-909C-4FE9-A2A0-E5A06A5F919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854C17B3-9EAB-48F7-B8B7-6261590F12D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7BF52ED0-5D6C-4224-AE50-0B748CBA8D9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74D0A23C-19BA-4120-A01A-87428BCE44C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A7E0F6D5-EF89-427B-9D24-CA40DD26100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B4DDF479-BBB7-40F0-987C-BCD9DFF13D2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EA147610-A4BE-435F-83DB-F7232687B09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51D685E9-1607-46DF-A176-A851FECDF46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645D5125-FE2B-464A-B3A5-0F1B92FBCD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CED3EFDA-97FF-40B0-B727-0FC310C021A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B637D23A-49E7-4198-A67C-972E0E6A705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1D37FFF8-F173-480E-8A1E-612E413BF0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C458D6B2-C29E-48F6-9FBD-D3E62EB8F26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A3A6BEC2-AA56-4465-B03D-ECE377F4CC6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E2764D09-AA3C-4D46-AB86-5C33D99B02B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4D841FCA-7516-4EB3-AD2D-BD9A9911A7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7D552DA2-8038-4234-A6E2-12C8C8705E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5868F1BA-AD6C-4385-975B-3849C0FAA1F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97F6A4F6-A8C3-4B4D-AF01-0817D2E858C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E159C5D7-69F3-46B5-9E3C-806AA3CB47E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8867D7E7-F4FA-4DE3-8F6F-46E2D55DDB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5B5CA2ED-1996-4299-82C7-7D9D480CD84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2F74369F-3FE2-4846-9651-FC4DB3A0D6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DC28CF58-E5FE-4A9A-9FA1-1D2D56B1E4F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1793B9FA-002F-4270-8D52-5F76690E16C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9A040ED6-784A-45A3-9739-9699DB2A718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4D7FAB88-71EA-41E5-B6AF-F3DD63EA6C2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C896E11A-95B7-4C68-90F2-87F0F695D96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2DCA95DA-D90B-48A8-9801-DC32F2FC520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89D6BC30-ADAC-42F0-B7B3-0447A9FA07F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CD8BCBEC-84F4-487D-B115-33D302A2761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94E2534-A0AD-473D-BD71-25C48EF1F64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664E1DA3-6815-446A-92CD-038B375D0AC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4F97233B-6713-47E3-BBCC-3EDA6F570B7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46EF8DA1-C2D6-4906-B4C7-F8376FDA030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44CC99DE-DCF3-4EE5-A341-BFF373C033C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DBAB83F4-F2B5-43A8-B9E3-5612BBFBF93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250A1A9F-423B-4CCD-ABAF-6D5286F835F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55DB78BA-7E0D-46B5-9270-477A6B0A3A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55CDA89D-BF20-42D5-ACB8-51F58F9C740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70C65E5B-4DF6-4FA1-BD30-B184CCA019B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CCAAA1E7-8195-48D7-8FDC-CB233C553A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BFF2AD8F-BE67-405D-9852-895201C3B65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74300A68-FB83-4092-AC87-5BF3ADDA79E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80F57346-7C14-4232-9CE9-398FF845366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BFF740E3-D4CD-414A-B40C-976A31FBA22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CE0372E3-6304-4DCA-A703-2043138FE48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DAE61631-B75C-4253-B832-51F120BB1AB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F34561C0-786C-43C6-AADD-2C716F422B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90345CA4-488E-495A-80A6-7AD9E1E9C93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D82BF5FF-C584-4C1B-BD66-EFDF31EB89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56684088-43B0-4E64-9CDE-E7C32A0DD8E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BA262837-945F-400A-BFBE-28831A1A7C6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35E0A4B6-76FF-4586-9AF1-12953F8DC5B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4EB99EE8-D020-4DF3-AF63-7A02D1684A2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F8C2F9FA-C7CC-49CE-B128-89DFAE9FEF2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05B3FA51-6E7D-4131-9BD9-212E0D3C540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BC681116-CBA6-46ED-B886-31416386E88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E3A1BD71-4782-4EA1-B028-A630DAA8C5A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7BD8E36-7326-416E-AC8E-55C6D30C499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6225EBD7-67F6-4B1A-9F2C-09C8EA602C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4FAEBB19-388D-4728-B0EF-D95BB8B3A7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8A498E3E-517B-48DC-BBB2-05C63B7697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60F7996-63F5-4F3C-83A2-3F55409B366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28BDE55D-F949-48F3-9931-FC81CFA9CCC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78108410-654E-4561-ABBE-F7FDC6F849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6A53B3A0-8C8E-4FF1-9D40-0D2525DB938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F142996E-CA85-4C1A-8807-F586E12C944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99CC45A1-B173-40CE-9D66-3A9F46E0350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767493CB-123F-41A2-A762-8B89ED61205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EA63180E-E751-4030-846F-69C62DFADB0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712BA929-EA59-4907-AA0B-D9B8E6770B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BE3AAA7B-134E-4A97-A8CB-89E9ADE607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63CDF664-19D9-4A9E-AEED-554A365DBB6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31A1CA6F-AD53-4F6E-80D4-18FDC91EF02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05762E2D-6BD1-4BD6-B8F6-6141347A4C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4BE7D0AF-3036-4185-9051-3AA01C3B48E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FF917854-0440-44C5-B430-E35DC687FE0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7FB5F9F1-C074-456C-BC79-6B0B7DDA2E6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B1C31E4B-3EC7-40E9-9CCD-E8C44384521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8FBAACE1-FD84-4415-98B0-055EC14244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zoomScaleNormal="100" workbookViewId="0">
      <selection sqref="A1:XFD13"/>
    </sheetView>
  </sheetViews>
  <sheetFormatPr defaultColWidth="9.140625" defaultRowHeight="12.75"/>
  <cols>
    <col min="1" max="1" width="6.85546875" style="1" bestFit="1" customWidth="1"/>
    <col min="2" max="2" width="3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9" width="9.140625" style="1"/>
    <col min="10" max="10" width="11.7109375" style="1" customWidth="1"/>
    <col min="11" max="11" width="9.140625" style="1"/>
    <col min="12" max="12" width="12.7109375" style="1" customWidth="1"/>
    <col min="13" max="16384" width="9.140625" style="1"/>
  </cols>
  <sheetData>
    <row r="1" spans="1:20" s="4" customFormat="1" ht="42" customHeight="1">
      <c r="F1" s="5" t="s">
        <v>30</v>
      </c>
    </row>
    <row r="2" spans="1:20" s="4" customFormat="1" ht="1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7" t="s">
        <v>17</v>
      </c>
      <c r="H2" s="27"/>
      <c r="I2" s="26" t="s">
        <v>18</v>
      </c>
      <c r="J2" s="26"/>
      <c r="K2" s="26" t="s">
        <v>19</v>
      </c>
      <c r="L2" s="26"/>
    </row>
    <row r="3" spans="1:20" s="4" customFormat="1" ht="28.5" customHeight="1">
      <c r="A3" s="28"/>
      <c r="B3" s="28"/>
      <c r="C3" s="28"/>
      <c r="D3" s="28"/>
      <c r="E3" s="28"/>
      <c r="F3" s="28"/>
      <c r="G3" s="6" t="s">
        <v>6</v>
      </c>
      <c r="H3" s="7" t="s">
        <v>7</v>
      </c>
      <c r="I3" s="6" t="s">
        <v>6</v>
      </c>
      <c r="J3" s="7" t="s">
        <v>7</v>
      </c>
      <c r="K3" s="6" t="s">
        <v>6</v>
      </c>
      <c r="L3" s="7" t="s">
        <v>7</v>
      </c>
    </row>
    <row r="4" spans="1:20" s="4" customFormat="1" ht="46.5" customHeight="1">
      <c r="A4" s="7">
        <v>1</v>
      </c>
      <c r="B4" s="2" t="s">
        <v>20</v>
      </c>
      <c r="C4" s="3" t="s">
        <v>16</v>
      </c>
      <c r="D4" s="3">
        <v>30</v>
      </c>
      <c r="E4" s="8">
        <v>399270</v>
      </c>
      <c r="F4" s="9">
        <f>SUM(D4*E4)</f>
        <v>11978100</v>
      </c>
      <c r="G4" s="19">
        <v>399230</v>
      </c>
      <c r="H4" s="8">
        <f>SUM(G4*D4)</f>
        <v>11976900</v>
      </c>
      <c r="I4" s="10">
        <v>399270</v>
      </c>
      <c r="J4" s="10">
        <f>SUM(D4*I4)</f>
        <v>11978100</v>
      </c>
      <c r="K4" s="10">
        <v>0</v>
      </c>
      <c r="L4" s="10">
        <f>SUM(D4*K4)</f>
        <v>0</v>
      </c>
    </row>
    <row r="5" spans="1:20" s="4" customFormat="1" ht="34.5" customHeight="1">
      <c r="A5" s="11">
        <v>2</v>
      </c>
      <c r="B5" s="2" t="s">
        <v>21</v>
      </c>
      <c r="C5" s="3" t="s">
        <v>16</v>
      </c>
      <c r="D5" s="3">
        <v>4</v>
      </c>
      <c r="E5" s="10">
        <v>807405</v>
      </c>
      <c r="F5" s="9">
        <f t="shared" ref="F5:F13" si="0">SUM(D5*E5)</f>
        <v>3229620</v>
      </c>
      <c r="G5" s="20">
        <v>807390</v>
      </c>
      <c r="H5" s="8">
        <f t="shared" ref="H5:H13" si="1">SUM(G5*D5)</f>
        <v>3229560</v>
      </c>
      <c r="I5" s="10">
        <v>807405</v>
      </c>
      <c r="J5" s="10">
        <f t="shared" ref="J5:J13" si="2">SUM(D5*I5)</f>
        <v>3229620</v>
      </c>
      <c r="K5" s="10">
        <v>0</v>
      </c>
      <c r="L5" s="10">
        <f t="shared" ref="L5:L13" si="3">SUM(D5*K5)</f>
        <v>0</v>
      </c>
    </row>
    <row r="6" spans="1:20" s="4" customFormat="1" ht="24.75" customHeight="1">
      <c r="A6" s="11">
        <v>3</v>
      </c>
      <c r="B6" s="2" t="s">
        <v>22</v>
      </c>
      <c r="C6" s="3" t="s">
        <v>16</v>
      </c>
      <c r="D6" s="3">
        <v>2</v>
      </c>
      <c r="E6" s="10">
        <v>647660</v>
      </c>
      <c r="F6" s="9">
        <f t="shared" si="0"/>
        <v>1295320</v>
      </c>
      <c r="G6" s="20">
        <v>647630</v>
      </c>
      <c r="H6" s="8">
        <f t="shared" si="1"/>
        <v>1295260</v>
      </c>
      <c r="I6" s="10">
        <v>647660</v>
      </c>
      <c r="J6" s="10">
        <f t="shared" si="2"/>
        <v>1295320</v>
      </c>
      <c r="K6" s="10">
        <v>0</v>
      </c>
      <c r="L6" s="10">
        <f t="shared" si="3"/>
        <v>0</v>
      </c>
    </row>
    <row r="7" spans="1:20" s="4" customFormat="1" ht="34.5" customHeight="1">
      <c r="A7" s="11">
        <v>4</v>
      </c>
      <c r="B7" s="2" t="s">
        <v>23</v>
      </c>
      <c r="C7" s="3" t="s">
        <v>16</v>
      </c>
      <c r="D7" s="3">
        <v>20</v>
      </c>
      <c r="E7" s="10">
        <v>523905</v>
      </c>
      <c r="F7" s="9">
        <f t="shared" si="0"/>
        <v>10478100</v>
      </c>
      <c r="G7" s="20">
        <v>523880</v>
      </c>
      <c r="H7" s="8">
        <f t="shared" si="1"/>
        <v>10477600</v>
      </c>
      <c r="I7" s="10">
        <v>523905</v>
      </c>
      <c r="J7" s="10">
        <f t="shared" si="2"/>
        <v>10478100</v>
      </c>
      <c r="K7" s="10">
        <v>0</v>
      </c>
      <c r="L7" s="10">
        <f t="shared" si="3"/>
        <v>0</v>
      </c>
      <c r="T7" s="4" t="s">
        <v>29</v>
      </c>
    </row>
    <row r="8" spans="1:20" s="4" customFormat="1" ht="27.75" customHeight="1">
      <c r="A8" s="11">
        <v>5</v>
      </c>
      <c r="B8" s="2" t="s">
        <v>24</v>
      </c>
      <c r="C8" s="3" t="s">
        <v>16</v>
      </c>
      <c r="D8" s="3">
        <v>14</v>
      </c>
      <c r="E8" s="10">
        <v>340050</v>
      </c>
      <c r="F8" s="9">
        <f t="shared" si="0"/>
        <v>4760700</v>
      </c>
      <c r="G8" s="10">
        <v>340020</v>
      </c>
      <c r="H8" s="8">
        <f t="shared" si="1"/>
        <v>4760280</v>
      </c>
      <c r="I8" s="10">
        <v>340050</v>
      </c>
      <c r="J8" s="10">
        <f t="shared" si="2"/>
        <v>4760700</v>
      </c>
      <c r="K8" s="20">
        <v>335000</v>
      </c>
      <c r="L8" s="10">
        <f t="shared" si="3"/>
        <v>4690000</v>
      </c>
    </row>
    <row r="9" spans="1:20" s="4" customFormat="1" ht="27.75" customHeight="1">
      <c r="A9" s="11">
        <v>6</v>
      </c>
      <c r="B9" s="2" t="s">
        <v>25</v>
      </c>
      <c r="C9" s="3" t="s">
        <v>16</v>
      </c>
      <c r="D9" s="3">
        <v>1</v>
      </c>
      <c r="E9" s="10">
        <v>319990</v>
      </c>
      <c r="F9" s="9">
        <f t="shared" si="0"/>
        <v>319990</v>
      </c>
      <c r="G9" s="10">
        <v>319950</v>
      </c>
      <c r="H9" s="8">
        <f t="shared" si="1"/>
        <v>319950</v>
      </c>
      <c r="I9" s="10">
        <v>319990</v>
      </c>
      <c r="J9" s="10">
        <f t="shared" si="2"/>
        <v>319990</v>
      </c>
      <c r="K9" s="20">
        <v>315000</v>
      </c>
      <c r="L9" s="10">
        <f t="shared" si="3"/>
        <v>315000</v>
      </c>
    </row>
    <row r="10" spans="1:20" s="4" customFormat="1" ht="33" customHeight="1">
      <c r="A10" s="11">
        <v>7</v>
      </c>
      <c r="B10" s="2" t="s">
        <v>26</v>
      </c>
      <c r="C10" s="3" t="s">
        <v>16</v>
      </c>
      <c r="D10" s="3">
        <v>2</v>
      </c>
      <c r="E10" s="10">
        <v>993065</v>
      </c>
      <c r="F10" s="9">
        <f t="shared" si="0"/>
        <v>1986130</v>
      </c>
      <c r="G10" s="10">
        <v>993030</v>
      </c>
      <c r="H10" s="8">
        <f t="shared" si="1"/>
        <v>1986060</v>
      </c>
      <c r="I10" s="10">
        <v>993065</v>
      </c>
      <c r="J10" s="10">
        <f t="shared" si="2"/>
        <v>1986130</v>
      </c>
      <c r="K10" s="20">
        <v>990000</v>
      </c>
      <c r="L10" s="10">
        <f t="shared" si="3"/>
        <v>1980000</v>
      </c>
    </row>
    <row r="11" spans="1:20" s="4" customFormat="1" ht="67.5" customHeight="1">
      <c r="A11" s="11">
        <v>8</v>
      </c>
      <c r="B11" s="2" t="s">
        <v>27</v>
      </c>
      <c r="C11" s="3" t="s">
        <v>16</v>
      </c>
      <c r="D11" s="3">
        <v>4</v>
      </c>
      <c r="E11" s="10">
        <v>340050</v>
      </c>
      <c r="F11" s="9">
        <f t="shared" si="0"/>
        <v>1360200</v>
      </c>
      <c r="G11" s="10">
        <v>340020</v>
      </c>
      <c r="H11" s="8">
        <f t="shared" si="1"/>
        <v>1360080</v>
      </c>
      <c r="I11" s="10">
        <v>340050</v>
      </c>
      <c r="J11" s="10">
        <f t="shared" si="2"/>
        <v>1360200</v>
      </c>
      <c r="K11" s="20">
        <v>335000</v>
      </c>
      <c r="L11" s="10">
        <f t="shared" si="3"/>
        <v>1340000</v>
      </c>
    </row>
    <row r="12" spans="1:20" s="4" customFormat="1" ht="26.25" customHeight="1">
      <c r="A12" s="11">
        <v>9</v>
      </c>
      <c r="B12" s="2" t="s">
        <v>24</v>
      </c>
      <c r="C12" s="3" t="s">
        <v>16</v>
      </c>
      <c r="D12" s="3">
        <v>4</v>
      </c>
      <c r="E12" s="10">
        <v>384085</v>
      </c>
      <c r="F12" s="9">
        <f t="shared" si="0"/>
        <v>1536340</v>
      </c>
      <c r="G12" s="10">
        <v>384050</v>
      </c>
      <c r="H12" s="8">
        <f t="shared" si="1"/>
        <v>1536200</v>
      </c>
      <c r="I12" s="10">
        <v>384085</v>
      </c>
      <c r="J12" s="10">
        <f t="shared" si="2"/>
        <v>1536340</v>
      </c>
      <c r="K12" s="20">
        <v>380000</v>
      </c>
      <c r="L12" s="10">
        <f t="shared" si="3"/>
        <v>1520000</v>
      </c>
    </row>
    <row r="13" spans="1:20" s="4" customFormat="1" ht="63" customHeight="1">
      <c r="A13" s="11">
        <v>10</v>
      </c>
      <c r="B13" s="2" t="s">
        <v>28</v>
      </c>
      <c r="C13" s="3" t="s">
        <v>16</v>
      </c>
      <c r="D13" s="3">
        <v>7</v>
      </c>
      <c r="E13" s="10">
        <v>319990</v>
      </c>
      <c r="F13" s="9">
        <f t="shared" si="0"/>
        <v>2239930</v>
      </c>
      <c r="G13" s="10">
        <v>319960</v>
      </c>
      <c r="H13" s="8">
        <f t="shared" si="1"/>
        <v>2239720</v>
      </c>
      <c r="I13" s="10">
        <v>319990</v>
      </c>
      <c r="J13" s="10">
        <f t="shared" si="2"/>
        <v>2239930</v>
      </c>
      <c r="K13" s="20">
        <v>315000</v>
      </c>
      <c r="L13" s="10">
        <f t="shared" si="3"/>
        <v>2205000</v>
      </c>
    </row>
    <row r="14" spans="1:20" s="4" customFormat="1" ht="15">
      <c r="F14" s="12"/>
      <c r="L14" s="12"/>
    </row>
    <row r="15" spans="1:20" s="4" customFormat="1" ht="15">
      <c r="B15" s="13" t="s">
        <v>8</v>
      </c>
      <c r="C15" s="14"/>
      <c r="D15" s="14"/>
      <c r="E15" s="14"/>
      <c r="F15" s="14" t="s">
        <v>12</v>
      </c>
      <c r="G15" s="14"/>
      <c r="H15" s="15"/>
      <c r="J15" s="15"/>
    </row>
    <row r="16" spans="1:20" s="4" customFormat="1" ht="15">
      <c r="B16" s="13"/>
      <c r="C16" s="14"/>
      <c r="D16" s="14"/>
      <c r="E16" s="14"/>
      <c r="F16" s="14"/>
      <c r="G16" s="14"/>
      <c r="H16" s="15"/>
      <c r="I16" s="14"/>
      <c r="J16" s="15"/>
    </row>
    <row r="17" spans="2:10" s="4" customFormat="1" ht="15">
      <c r="B17" s="13" t="s">
        <v>9</v>
      </c>
      <c r="C17" s="14"/>
      <c r="D17" s="14"/>
      <c r="E17" s="16"/>
      <c r="F17" s="17" t="s">
        <v>15</v>
      </c>
      <c r="G17" s="14"/>
      <c r="H17" s="15"/>
      <c r="I17" s="14"/>
      <c r="J17" s="15"/>
    </row>
    <row r="18" spans="2:10" s="4" customFormat="1" ht="15">
      <c r="B18" s="13"/>
      <c r="C18" s="14"/>
      <c r="D18" s="14"/>
      <c r="E18" s="14"/>
      <c r="F18" s="14"/>
      <c r="G18" s="14"/>
      <c r="H18" s="15"/>
      <c r="I18" s="14"/>
      <c r="J18" s="15"/>
    </row>
    <row r="19" spans="2:10" s="4" customFormat="1" ht="15">
      <c r="B19" s="13" t="s">
        <v>10</v>
      </c>
      <c r="C19" s="14"/>
      <c r="D19" s="14"/>
      <c r="E19" s="14"/>
      <c r="F19" s="14" t="s">
        <v>13</v>
      </c>
      <c r="G19" s="14"/>
      <c r="H19" s="15"/>
      <c r="I19" s="14"/>
      <c r="J19" s="15"/>
    </row>
    <row r="20" spans="2:10" s="4" customFormat="1" ht="15">
      <c r="B20" s="13"/>
      <c r="C20" s="14"/>
      <c r="D20" s="14"/>
      <c r="E20" s="14"/>
      <c r="F20" s="14"/>
      <c r="G20" s="14"/>
      <c r="H20" s="15"/>
      <c r="I20" s="14"/>
      <c r="J20" s="15"/>
    </row>
    <row r="21" spans="2:10" s="4" customFormat="1" ht="15">
      <c r="B21" s="15" t="s">
        <v>14</v>
      </c>
      <c r="C21" s="15"/>
      <c r="D21" s="15"/>
      <c r="E21" s="15"/>
      <c r="F21" s="18" t="s">
        <v>11</v>
      </c>
      <c r="G21" s="18"/>
      <c r="H21" s="18"/>
      <c r="J21" s="18"/>
    </row>
    <row r="22" spans="2:10" s="4" customFormat="1" ht="15">
      <c r="B22" s="15"/>
      <c r="C22" s="15"/>
      <c r="D22" s="15"/>
      <c r="E22" s="15"/>
      <c r="F22" s="15"/>
      <c r="G22" s="18"/>
      <c r="H22" s="18"/>
      <c r="I22" s="18"/>
      <c r="J22" s="18"/>
    </row>
    <row r="23" spans="2:10" s="4" customFormat="1" ht="15">
      <c r="B23" s="15"/>
      <c r="C23" s="15"/>
      <c r="D23" s="15"/>
      <c r="E23" s="15"/>
      <c r="F23" s="15"/>
      <c r="G23" s="18"/>
      <c r="H23" s="18"/>
      <c r="I23" s="18"/>
      <c r="J23" s="18"/>
    </row>
  </sheetData>
  <sheetProtection selectLockedCells="1" selectUnlockedCells="1"/>
  <mergeCells count="9">
    <mergeCell ref="I2:J2"/>
    <mergeCell ref="K2:L2"/>
    <mergeCell ref="G2:H2"/>
    <mergeCell ref="A2:A3"/>
    <mergeCell ref="B2:B3"/>
    <mergeCell ref="C2:C3"/>
    <mergeCell ref="D2:D3"/>
    <mergeCell ref="E2:E3"/>
    <mergeCell ref="F2:F3"/>
  </mergeCells>
  <pageMargins left="0.78740157480314965" right="0" top="0" bottom="0" header="0" footer="0"/>
  <pageSetup paperSize="9" scale="85" firstPageNumber="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66F2-762F-43A7-A6D7-77B905874439}">
  <dimension ref="A1:J45"/>
  <sheetViews>
    <sheetView tabSelected="1" workbookViewId="0">
      <selection activeCell="H15" sqref="H15"/>
    </sheetView>
  </sheetViews>
  <sheetFormatPr defaultRowHeight="15"/>
  <cols>
    <col min="2" max="2" width="26.5703125" customWidth="1"/>
    <col min="6" max="6" width="14.140625" customWidth="1"/>
    <col min="8" max="8" width="13.140625" customWidth="1"/>
  </cols>
  <sheetData>
    <row r="1" spans="1:10" s="4" customFormat="1" ht="58.5" customHeight="1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4" customFormat="1" ht="58.5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31</v>
      </c>
      <c r="F2" s="28" t="s">
        <v>5</v>
      </c>
      <c r="G2" s="27" t="s">
        <v>56</v>
      </c>
      <c r="H2" s="27"/>
    </row>
    <row r="3" spans="1:10" s="4" customFormat="1" ht="58.5" customHeight="1">
      <c r="A3" s="28"/>
      <c r="B3" s="28"/>
      <c r="C3" s="28"/>
      <c r="D3" s="28"/>
      <c r="E3" s="28"/>
      <c r="F3" s="28"/>
      <c r="G3" s="6" t="s">
        <v>6</v>
      </c>
      <c r="H3" s="7" t="s">
        <v>7</v>
      </c>
    </row>
    <row r="4" spans="1:10" s="4" customFormat="1" ht="69.75" customHeight="1">
      <c r="A4" s="21" t="s">
        <v>44</v>
      </c>
      <c r="B4" s="22" t="s">
        <v>32</v>
      </c>
      <c r="C4" s="21" t="s">
        <v>33</v>
      </c>
      <c r="D4" s="21">
        <v>2660</v>
      </c>
      <c r="E4" s="21">
        <v>853</v>
      </c>
      <c r="F4" s="21">
        <v>2268980</v>
      </c>
      <c r="G4" s="23">
        <v>853</v>
      </c>
      <c r="H4" s="24">
        <f t="shared" ref="H4:H14" si="0">SUM(G4*D4)</f>
        <v>2268980</v>
      </c>
    </row>
    <row r="5" spans="1:10" s="4" customFormat="1" ht="81" customHeight="1">
      <c r="A5" s="21" t="s">
        <v>45</v>
      </c>
      <c r="B5" s="22" t="s">
        <v>34</v>
      </c>
      <c r="C5" s="21" t="s">
        <v>33</v>
      </c>
      <c r="D5" s="21">
        <v>2112</v>
      </c>
      <c r="E5" s="21">
        <v>824</v>
      </c>
      <c r="F5" s="21">
        <v>1740288</v>
      </c>
      <c r="G5" s="23">
        <v>824</v>
      </c>
      <c r="H5" s="24">
        <f t="shared" si="0"/>
        <v>1740288</v>
      </c>
    </row>
    <row r="6" spans="1:10" s="4" customFormat="1" ht="57.75" customHeight="1">
      <c r="A6" s="21" t="s">
        <v>46</v>
      </c>
      <c r="B6" s="22" t="s">
        <v>35</v>
      </c>
      <c r="C6" s="21" t="s">
        <v>33</v>
      </c>
      <c r="D6" s="21">
        <v>12</v>
      </c>
      <c r="E6" s="21">
        <v>694</v>
      </c>
      <c r="F6" s="21">
        <v>8328</v>
      </c>
      <c r="G6" s="23">
        <v>694</v>
      </c>
      <c r="H6" s="24">
        <f t="shared" si="0"/>
        <v>8328</v>
      </c>
    </row>
    <row r="7" spans="1:10" s="4" customFormat="1" ht="70.5" customHeight="1">
      <c r="A7" s="21" t="s">
        <v>47</v>
      </c>
      <c r="B7" s="22" t="s">
        <v>36</v>
      </c>
      <c r="C7" s="21" t="s">
        <v>33</v>
      </c>
      <c r="D7" s="21">
        <v>144</v>
      </c>
      <c r="E7" s="21">
        <v>1066</v>
      </c>
      <c r="F7" s="21">
        <v>153504</v>
      </c>
      <c r="G7" s="23">
        <v>1066</v>
      </c>
      <c r="H7" s="24">
        <f t="shared" si="0"/>
        <v>153504</v>
      </c>
    </row>
    <row r="8" spans="1:10" s="4" customFormat="1" ht="86.25" customHeight="1">
      <c r="A8" s="21" t="s">
        <v>48</v>
      </c>
      <c r="B8" s="22" t="s">
        <v>37</v>
      </c>
      <c r="C8" s="21" t="s">
        <v>33</v>
      </c>
      <c r="D8" s="21">
        <v>48</v>
      </c>
      <c r="E8" s="21">
        <v>1691</v>
      </c>
      <c r="F8" s="21">
        <v>81168</v>
      </c>
      <c r="G8" s="23">
        <v>1691</v>
      </c>
      <c r="H8" s="24">
        <f t="shared" si="0"/>
        <v>81168</v>
      </c>
    </row>
    <row r="9" spans="1:10" s="4" customFormat="1" ht="58.5" customHeight="1">
      <c r="A9" s="21" t="s">
        <v>49</v>
      </c>
      <c r="B9" s="22" t="s">
        <v>38</v>
      </c>
      <c r="C9" s="21" t="s">
        <v>33</v>
      </c>
      <c r="D9" s="21">
        <v>300</v>
      </c>
      <c r="E9" s="21">
        <v>998</v>
      </c>
      <c r="F9" s="21">
        <v>299400</v>
      </c>
      <c r="G9" s="23">
        <v>998</v>
      </c>
      <c r="H9" s="24">
        <f t="shared" si="0"/>
        <v>299400</v>
      </c>
    </row>
    <row r="10" spans="1:10" s="4" customFormat="1" ht="47.25" customHeight="1">
      <c r="A10" s="21" t="s">
        <v>50</v>
      </c>
      <c r="B10" s="22" t="s">
        <v>39</v>
      </c>
      <c r="C10" s="21" t="s">
        <v>33</v>
      </c>
      <c r="D10" s="21">
        <v>145</v>
      </c>
      <c r="E10" s="21">
        <v>1528</v>
      </c>
      <c r="F10" s="21">
        <v>221560</v>
      </c>
      <c r="G10" s="23">
        <v>1528</v>
      </c>
      <c r="H10" s="24">
        <f t="shared" si="0"/>
        <v>221560</v>
      </c>
    </row>
    <row r="11" spans="1:10" s="4" customFormat="1" ht="58.5" customHeight="1">
      <c r="A11" s="21" t="s">
        <v>51</v>
      </c>
      <c r="B11" s="22" t="s">
        <v>40</v>
      </c>
      <c r="C11" s="21" t="s">
        <v>33</v>
      </c>
      <c r="D11" s="21">
        <v>1099</v>
      </c>
      <c r="E11" s="21">
        <v>626</v>
      </c>
      <c r="F11" s="21">
        <v>687974</v>
      </c>
      <c r="G11" s="23">
        <v>626</v>
      </c>
      <c r="H11" s="24">
        <f t="shared" si="0"/>
        <v>687974</v>
      </c>
    </row>
    <row r="12" spans="1:10" ht="47.25">
      <c r="A12" s="21" t="s">
        <v>52</v>
      </c>
      <c r="B12" s="22" t="s">
        <v>41</v>
      </c>
      <c r="C12" s="21" t="s">
        <v>33</v>
      </c>
      <c r="D12" s="21">
        <v>480</v>
      </c>
      <c r="E12" s="21">
        <v>752</v>
      </c>
      <c r="F12" s="21">
        <v>360960</v>
      </c>
      <c r="G12" s="23">
        <v>752</v>
      </c>
      <c r="H12" s="24">
        <f t="shared" si="0"/>
        <v>360960</v>
      </c>
    </row>
    <row r="13" spans="1:10" ht="47.25">
      <c r="A13" s="21" t="s">
        <v>53</v>
      </c>
      <c r="B13" s="22" t="s">
        <v>42</v>
      </c>
      <c r="C13" s="21" t="s">
        <v>33</v>
      </c>
      <c r="D13" s="21">
        <v>288</v>
      </c>
      <c r="E13" s="21">
        <v>1043</v>
      </c>
      <c r="F13" s="21">
        <v>300384</v>
      </c>
      <c r="G13" s="23">
        <v>1043</v>
      </c>
      <c r="H13" s="24">
        <f t="shared" si="0"/>
        <v>300384</v>
      </c>
    </row>
    <row r="14" spans="1:10" ht="47.25">
      <c r="A14" s="21" t="s">
        <v>54</v>
      </c>
      <c r="B14" s="22" t="s">
        <v>43</v>
      </c>
      <c r="C14" s="21" t="s">
        <v>33</v>
      </c>
      <c r="D14" s="21">
        <v>30</v>
      </c>
      <c r="E14" s="21">
        <v>2796</v>
      </c>
      <c r="F14" s="21">
        <v>83880</v>
      </c>
      <c r="G14" s="23">
        <v>2796</v>
      </c>
      <c r="H14" s="24">
        <f t="shared" si="0"/>
        <v>83880</v>
      </c>
    </row>
    <row r="15" spans="1:10">
      <c r="H15" s="25"/>
    </row>
    <row r="31" ht="44.25" customHeight="1"/>
    <row r="33" ht="29.25" customHeight="1"/>
    <row r="44" ht="43.5" customHeight="1"/>
    <row r="45" ht="21" customHeight="1"/>
  </sheetData>
  <mergeCells count="8">
    <mergeCell ref="A1:J1"/>
    <mergeCell ref="G2:H2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Нурлан Нурланов</cp:lastModifiedBy>
  <cp:lastPrinted>2023-07-21T04:26:43Z</cp:lastPrinted>
  <dcterms:created xsi:type="dcterms:W3CDTF">2017-03-31T05:34:28Z</dcterms:created>
  <dcterms:modified xsi:type="dcterms:W3CDTF">2024-01-16T09:24:56Z</dcterms:modified>
</cp:coreProperties>
</file>