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тендер 1729\2023г\Закуп мед.мебели\Вскрытие\"/>
    </mc:Choice>
  </mc:AlternateContent>
  <xr:revisionPtr revIDLastSave="0" documentId="13_ncr:1_{A9BE4A20-964E-43DA-8DDA-55FB64334A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Т" sheetId="4" r:id="rId1"/>
  </sheets>
  <definedNames>
    <definedName name="_xlnm._FilterDatabase" localSheetId="0" hidden="1">РТ!$A$2:$F$13</definedName>
  </definedNames>
  <calcPr calcId="191029"/>
</workbook>
</file>

<file path=xl/calcChain.xml><?xml version="1.0" encoding="utf-8"?>
<calcChain xmlns="http://schemas.openxmlformats.org/spreadsheetml/2006/main">
  <c r="L5" i="4" l="1"/>
  <c r="L6" i="4"/>
  <c r="L7" i="4"/>
  <c r="L8" i="4"/>
  <c r="L9" i="4"/>
  <c r="L10" i="4"/>
  <c r="L11" i="4"/>
  <c r="L12" i="4"/>
  <c r="L13" i="4"/>
  <c r="L4" i="4"/>
  <c r="J5" i="4"/>
  <c r="J6" i="4"/>
  <c r="J7" i="4"/>
  <c r="J8" i="4"/>
  <c r="J9" i="4"/>
  <c r="J10" i="4"/>
  <c r="J11" i="4"/>
  <c r="J12" i="4"/>
  <c r="J13" i="4"/>
  <c r="J4" i="4"/>
  <c r="H5" i="4"/>
  <c r="H6" i="4"/>
  <c r="H7" i="4"/>
  <c r="H8" i="4"/>
  <c r="H9" i="4"/>
  <c r="H10" i="4"/>
  <c r="H11" i="4"/>
  <c r="H12" i="4"/>
  <c r="H13" i="4"/>
  <c r="H4" i="4"/>
  <c r="F5" i="4"/>
  <c r="F6" i="4"/>
  <c r="F7" i="4"/>
  <c r="F8" i="4"/>
  <c r="F9" i="4"/>
  <c r="F10" i="4"/>
  <c r="F11" i="4"/>
  <c r="F12" i="4"/>
  <c r="F13" i="4"/>
  <c r="F4" i="4"/>
</calcChain>
</file>

<file path=xl/sharedStrings.xml><?xml version="1.0" encoding="utf-8"?>
<sst xmlns="http://schemas.openxmlformats.org/spreadsheetml/2006/main" count="45" uniqueCount="31">
  <si>
    <t>№ лота</t>
  </si>
  <si>
    <t>Наименование</t>
  </si>
  <si>
    <t>Ед.изм.</t>
  </si>
  <si>
    <t>Кол-во</t>
  </si>
  <si>
    <t>Цена за ед.</t>
  </si>
  <si>
    <t>Сумма выделенная</t>
  </si>
  <si>
    <t>цена за ед.</t>
  </si>
  <si>
    <t>общая сумма</t>
  </si>
  <si>
    <t>Председатель тендерной комиссии:</t>
  </si>
  <si>
    <t>Заместитель председателя тендерной комиссии:</t>
  </si>
  <si>
    <t>Члены тендерной комиссии:</t>
  </si>
  <si>
    <t xml:space="preserve">                      Бекмухамбетов Н.А.</t>
  </si>
  <si>
    <t>Бахытжанов А.С.</t>
  </si>
  <si>
    <t>Узакбаев Б.А.</t>
  </si>
  <si>
    <t>Секретарь тендерной комисии</t>
  </si>
  <si>
    <t xml:space="preserve">   Жанабаева А.Г.</t>
  </si>
  <si>
    <t>шт.</t>
  </si>
  <si>
    <t>ТОО "ЮМК Текна"</t>
  </si>
  <si>
    <t xml:space="preserve">Приложение № 2 к протоколу вскрытия от 11.07.2023г. </t>
  </si>
  <si>
    <t>ТОО "Asterafarm"</t>
  </si>
  <si>
    <t>ТОО "Терра Вита"</t>
  </si>
  <si>
    <t xml:space="preserve">Шкаф медицинский металлический одностворчатый односекционный  </t>
  </si>
  <si>
    <t>Шкаф медицинский металлический, с антибактериальной окраской.</t>
  </si>
  <si>
    <t>Шкаф разборный с трейзером.</t>
  </si>
  <si>
    <t>Шкаф медицинский с роллетами, антибактериальный, разборный.</t>
  </si>
  <si>
    <t>Тележка медицинская универсальная.</t>
  </si>
  <si>
    <t>Тележка медицинская универсальная</t>
  </si>
  <si>
    <t>Тележка медицинская (выдвижные ящики).</t>
  </si>
  <si>
    <t>Тележка медицинская функциональная - столик манипуляционный из нерж. стали с выдвижным ящиком и 2 полками.</t>
  </si>
  <si>
    <t>Тележка медицинская универсальная -столик манипуляционный из нерж. стали с тремя полками и выдвижным ящиком.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</si>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</sst>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宋体"/>
      <charset val="13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宋体"/>
      <charset val="13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>
      <alignment vertical="center"/>
    </xf>
    <xf numFmtId="0" fontId="4" fillId="0" borderId="0"/>
    <xf numFmtId="0" fontId="1" fillId="0" borderId="0"/>
    <xf numFmtId="0" fontId="1" fillId="0" borderId="0"/>
    <xf numFmtId="0" fontId="6" fillId="0" borderId="0"/>
    <xf numFmtId="0" fontId="7" fillId="0" borderId="0" applyProtection="0">
      <alignment vertical="center"/>
    </xf>
  </cellStyleXfs>
  <cellXfs count="24">
    <xf numFmtId="0" fontId="0" fillId="0" borderId="0" xfId="0"/>
    <xf numFmtId="0" fontId="5" fillId="0" borderId="0" xfId="0" applyFont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 vertical="center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10" fillId="0" borderId="1" xfId="7" applyFont="1" applyBorder="1" applyAlignment="1">
      <alignment horizontal="center" vertical="center" wrapText="1"/>
    </xf>
    <xf numFmtId="164" fontId="9" fillId="0" borderId="0" xfId="0" applyNumberFormat="1" applyFont="1"/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justify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horizontal="center" vertical="top"/>
    </xf>
    <xf numFmtId="164" fontId="12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</cellXfs>
  <cellStyles count="8">
    <cellStyle name="Excel Built-in Normal" xfId="1" xr:uid="{00000000-0005-0000-0000-000000000000}"/>
    <cellStyle name="Excel Built-in Normal 2" xfId="6" xr:uid="{00000000-0005-0000-0000-000001000000}"/>
    <cellStyle name="Обычный" xfId="0" builtinId="0"/>
    <cellStyle name="Обычный 2" xfId="3" xr:uid="{00000000-0005-0000-0000-000003000000}"/>
    <cellStyle name="Обычный 2 2" xfId="5" xr:uid="{00000000-0005-0000-0000-000004000000}"/>
    <cellStyle name="Обычный 3" xfId="4" xr:uid="{00000000-0005-0000-0000-000005000000}"/>
    <cellStyle name="常规_Sheet1" xfId="2" xr:uid="{00000000-0005-0000-0000-000006000000}"/>
    <cellStyle name="常规_T系列包装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9907250" y="62507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9871531" y="839390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0751344" y="484584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0751344" y="3988594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0751344" y="613171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0751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0751344" y="7060407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0751344" y="835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0751344" y="435530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1453813" y="613171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1453813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1453813" y="7060407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1453813" y="835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1453813" y="435530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1453813" y="3821907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1453813" y="9220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1453813" y="921067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1453813" y="1002030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1453813" y="840581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6682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65872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82541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99210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50156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49203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1453813" y="1316831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1453813" y="131587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1453813" y="1332547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1453813" y="1300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6682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65872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82541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99210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50156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49203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1453813" y="1316831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1453813" y="131587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1453813" y="1332547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1453813" y="1300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2211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13</xdr:row>
      <xdr:rowOff>0</xdr:rowOff>
    </xdr:from>
    <xdr:ext cx="1361" cy="180975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0429875" y="93759337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13</xdr:row>
      <xdr:rowOff>0</xdr:rowOff>
    </xdr:from>
    <xdr:ext cx="1361" cy="180975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0429875" y="929020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13</xdr:row>
      <xdr:rowOff>0</xdr:rowOff>
    </xdr:from>
    <xdr:ext cx="1361" cy="180975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0429875" y="903112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13</xdr:row>
      <xdr:rowOff>0</xdr:rowOff>
    </xdr:from>
    <xdr:ext cx="1361" cy="180975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0382250" y="5832871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13</xdr:row>
      <xdr:rowOff>0</xdr:rowOff>
    </xdr:from>
    <xdr:ext cx="1361" cy="180975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0382250" y="57471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13</xdr:row>
      <xdr:rowOff>0</xdr:rowOff>
    </xdr:from>
    <xdr:ext cx="1361" cy="180975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0382250" y="546139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CF87169-9C87-46EA-BF80-8F121BF4FA9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7BE938C-63CB-4E1F-8C74-CF44C3504B1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1D23B52-9E13-43B8-AC16-7E916925A7A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653D0219-9BF0-47ED-A9C7-4F2EC65ECCE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D39A3D3F-3D33-429D-8FDA-79CB7B98D77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26C12431-A0BE-4442-9AD4-51E450E36EE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8335735-1EA1-46E0-A768-D5B8031CBFF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2800F1B7-E616-46C7-9437-9C0D14F787F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907AB66-191A-432E-97FA-5952C4D7645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BFBAE172-B08D-4919-8ACD-9CE78EB0FFD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30544C4D-C925-4237-AB34-DDF00FB2F85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BEFA0F96-CC81-4FE7-BCEA-148376B3600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D65F055A-F854-458F-9828-99CB5B9CC25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6BA8601-4B1B-4E19-913E-DFD1EE57B93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BEB3DC20-A092-4C57-B84D-0E1CC34B36A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2995865B-C2F4-45DF-902E-DCE3F128C0C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73821649-1982-447D-8FE5-6B5FC7EA02E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E3A91C7-9D71-4B08-A237-FAD9347B260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982C5DF-E827-4707-8338-DAE3A114C39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C51A6AE4-BCF1-4C00-BA38-0F08CDB3E44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3A1AA83D-0984-4A3F-91D3-CA6713BF901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BCE71D52-50CC-47D9-9218-CC185A7D197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6040F500-D6F4-4C90-8DF7-64F4CE5E6DF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A01133C8-6A22-4B3E-BE4B-5CDEBB7D9AC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5EA895AC-2528-4B7D-B997-720D049E3E0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B6498AF6-D231-4C8F-8D6F-8E4045FA8C1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5A9D4D8C-5923-4366-880A-43C83B4A95D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501DCDB2-88F7-41FF-BFC7-C3FD32D3363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8FDF4497-97AE-4F2F-B5C1-946F9EB1BA8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30558C63-8B50-4B7F-AD58-D9C45A7CB5F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1B7AFDE8-7F04-4A73-99C7-05E8B459118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55A8954D-CE55-4175-8759-A7E3B685518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624BED1E-B0D4-477A-BB07-6286BDA4C23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7B6389E0-0150-4C5F-B998-B1910186FB0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E273FC85-9F0D-432C-A272-07958C74874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32CC3BDD-6E0F-4872-A9DB-20D09888E4A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52E5C2E7-91FE-496A-B1CA-4F6A47F13C8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6F4CE31B-9DED-41CB-99EA-4D8B23593C0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D972207E-29C6-4473-B6BC-1B8CABA3423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C98F84D4-7635-4785-9925-9A8E108EE83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5309CD4F-2B03-4071-AE34-3408B904818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9A3AC9C6-308D-4131-8FA7-0A0FAC6EBC5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1BADB8F4-AA2D-4A37-B051-9772837A929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DA667FD7-92CB-4EBA-BF3D-B50BBB5B6CC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5C7E5C3D-873F-4831-8FD1-0FCE7A2CD73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72E74DFA-E612-46C4-AFDF-879B9D4E74D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E99A5A67-166F-4DAE-924C-FFA6BB3C513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BD0DC342-B62C-45E4-9D4D-0431572AE98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595B8E2E-1066-4C07-B84B-EA9796DCD01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D9C19473-0F7C-4D51-8AB7-F05AD104066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23EE3863-9EB3-4F37-B904-87F0AC3C3E0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4120A50A-5B61-46D4-B150-68C9CB439B7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F775BAD8-F6B7-4E34-961E-11D2F649F8D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09436EA7-32D1-46F4-B5A0-FE7C9E81363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5A432C18-B3C3-4A15-ABD8-BCAD19BD7ED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A30A346A-CD74-4BE4-9F08-CD57D63620D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F40C6A1F-C2F1-4B02-AAD5-4C3AC917580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59C54678-278E-4417-9094-F9033EAC2F9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4E957A45-0FE7-4DE3-BFBA-F6A3CF1F5A0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536B77E8-05E2-451D-BFFF-0AD6BE2A57C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F9FEAE6E-FCE5-4824-9F80-8B393CFF3BD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126FEF69-1D28-4E02-A52E-B4D43D415B5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2D734F90-F6CA-409B-A4E3-1A9A2D31223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4EECB6D6-A488-487F-AC0D-81A0ABF24E8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9FC7FA34-423A-4CA9-8864-60C061022EB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F044233C-044C-4DD2-9F67-25DC9154F58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486A79C5-59BF-45E9-8804-3BBD0727AD1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0D0267A0-8873-4C28-B478-6FC4C0F4E4D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06EF04A9-46DD-4514-8B90-B206A4E7977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D04FCFBA-2615-4A45-8762-415B3D63674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2DAB3A54-A624-4244-AFFD-411B1B100BB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B000017D-0D0C-4492-B97B-70E26B977D8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B3FB00C9-3081-412F-830A-4115E5FBD80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23107A77-6FD9-4F60-B2F7-AE1DD10ADB0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B72E2A9E-5BEB-4691-9DD3-43F69FF3D37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C341802E-2601-4CB9-9FE8-D25DD8138FD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BF49F403-3119-4942-8A7F-9B11A13627F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CEAD1AC3-DD2A-4833-9D9D-F98361C07CD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8A46161C-5487-4F8A-A1C7-3602C9FCB41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AFB65855-775E-434C-AD17-3D6284D1CF1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DEE61F5C-61E5-412A-B87C-A230814950D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407D5FD6-F0E7-4604-A1BA-C6A5BC9C51D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03D5A4D1-09DA-44BB-AC2E-553AFDE46AE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B75F69AC-996A-430F-818A-7C4C137B2A7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A4F5FC7F-F6BD-4CB8-8648-5DC6AD23D63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C229E746-A0F5-446A-86EF-CEFE3FE1B32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AD113162-1F42-4040-AA64-9DF5A67F820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BBA544E6-58B0-4B0D-9F0F-12024ACEE04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0B3E3580-CFD9-4A96-AD1D-E74F3897545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7D1B59FE-C7C1-4F99-BD84-8DD98455E0F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8D86EB4D-D278-4A4E-BAF5-E0BEBE0A881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D2DA872B-65A6-4556-9CFC-F346E53E483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8E5954B7-67D0-4428-BF9C-A8B4EF6B3A4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4528D03E-AE5D-4C87-92D8-A19AE570549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38E67AD8-6010-4D3B-8620-C7FCEAA2F9F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FE5C1666-AB64-4221-93EC-E9238727DF5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1173DF10-FF2B-4735-8397-F692FA133D5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F2D950CF-063F-4892-AE5F-FBACFD8BB3C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825705E0-FD82-4714-A522-E12724590F6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AA491197-FF3E-4221-B05B-F6F195DCD91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4EF03FB3-BBF2-41BC-91A5-36B3F92E217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6F0617D6-8330-4EFE-AA49-88E41F29B38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91CE4CE7-E16F-44BF-8634-093A2FE13B6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4A3804A6-83BF-4257-BFAF-E8596E7F50C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1FE8E8C0-927B-42D4-9C7D-823234F0CD5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D5EB1685-C4D2-4E68-9E99-BAAD075B66F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94BE543A-938B-47E3-90EB-DA9B28159A5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A82CB2B7-42ED-4E0F-AB55-C664074760D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99B9AB4E-5192-40B0-B603-F118BC93775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EC040BC7-F346-44E4-8982-D433A57A32B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A10C4455-C0A4-4C72-A5E9-14FAB902A00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6F1B05DC-05D0-49B0-9A51-B63F3E42196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F533F52B-F235-4275-81F0-ECCA8A0BDC2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AC21DA1F-0FBC-4D51-80D4-37CF6419C76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7004B9F5-489F-4CC5-9C88-6907E0981BA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96CBE220-3196-4EC6-9315-0FA5D8CD6C1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71B1B81B-05DB-4723-879A-06E18A0B9E2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E9AF8942-D4BF-4DBB-B00C-D24B8AA4609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F2C852F5-AEA8-432D-98EB-6F11896A2ED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E9D46FF5-5875-45F3-892A-B28353F54A1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B6F948EB-E025-4637-9A3A-AFBD67AD7C2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6F08FC0-DD3B-4D3D-B9C6-1040D9FE9C0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BABFA23E-A113-436D-8A40-ADF9C77E5E5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B3003702-DF18-4C77-979F-DE626D1AA74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A1CC99AA-89E3-4410-B868-286D8F69015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BA540B06-21C3-4394-BD3B-9AEEA09C7D4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4B581F22-1251-49C8-B318-FEE83C85626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DCF581E5-9D07-4852-B195-3EA4A62F891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3DCB1453-E7C3-44E7-BCE7-BA0F2FCBCEC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11B80709-9C97-474D-B09D-EC2BCB8FFEB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9CB875A9-571E-4E7E-A987-07099BABEDD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30A8B31-3213-4316-94F4-3CE73BC8931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AA51212F-04C3-4CC1-8FF5-917C2E7E5DE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5D82CED5-CA35-4DDC-87FC-29CB1D77B1B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B3510F3C-4534-4C0B-92A7-79D609BD3AF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793000C6-62E0-4968-9D01-0A43E964C62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F2CAC2C1-A0DB-4AAE-8BBF-109EDDADB25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DBDAD522-F155-4182-9A63-AD16FDA4853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7D891AA6-2207-4263-B644-08A55E9BD47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8994CFD2-23DA-49B3-8FCD-242C0256E26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F6ED6BA1-FD55-46B8-9340-AEA3A82107B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9CB629E-FCA5-42E9-99C8-FBD28EE4C68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5A4B443A-7F3E-41A0-99B3-400DC80B1FD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2F3DE4D2-C0AF-472F-BB25-E55E8677C24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367DF887-26C3-4971-9A01-B6C73AB4E15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D339DC72-F7EF-41A5-AFCB-FB2AE85FA48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DA691CA0-C552-4EBB-A096-F79FC695928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42765067-17B4-47E4-9CAC-E0DEF79BC19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CFBD908E-6B2A-438F-9FD3-CED5BB08F2B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6A5DC22A-9165-4330-9DFA-0FAC9B7A0CF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469D695C-AE0A-4992-83B9-D40DC77F337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CF1BA6C9-C75C-489D-B6C5-A1F09265216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F23D14BF-2A53-4DE9-AAB3-B7CC33235B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AAF9EE0-C421-432D-8659-362D5E48A2C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D0CE0E54-CC53-4F29-9E92-3F7BC3B9BE5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D4DB7934-0A79-484C-A1AE-85E1EC496D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5342B0A3-5BA6-4CD9-8469-EF9C8913C77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D1C3ED5A-5CD8-4ECF-A04F-4AFB20FBE85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6C9207D1-63EB-4ADD-B0CA-5C21E8502B1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F939A2EE-DE40-4E55-8696-7EFEDA70174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2BE2D9EB-B414-4827-B8EB-6E26B88F96E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77DF7A39-5E4B-4F75-82A3-C025D9B3660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41C81BE4-41D3-42FD-B710-51F1236D5B1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E68F899B-4116-461E-A411-CADC1A7F215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32CF2416-1D95-4CF0-AA03-75610F33DBD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F2845208-C607-4E77-BD58-0CB70E9FEF4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7D212337-FD26-4E68-85EC-A6B2F349129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5F456142-1F2D-42CE-B366-B4E5485D987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324D0AAC-F2A0-4D72-81C9-0B96A47F04D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82480D82-C3C6-4F04-B93C-F86D179DCE6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806778E8-08D2-4264-A3EF-9FBFAB203A6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B60996B2-A5ED-4546-A1AC-5C6874A5A89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58B436FC-84FB-4C2D-B595-4717F8D99FD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831AA3C8-C683-485D-B0AA-67BE1DA9199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8A1ACF8B-60A4-4E50-A0F4-19FE534D3C4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BA256151-5A21-4411-BC67-43DA3A03ABD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FFF585CE-3BD9-4E49-A2E2-05B1EB8CF11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D601C563-179A-4512-8FAB-D654296C6AC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BDDA4E6E-13A4-46F2-A0EA-5B1DB926823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93C2C8A0-B84D-41A3-AD37-67027783378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FA35A72-8F32-40F6-8C50-A7E30B15C5A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8CCC7203-D142-4E70-9BA2-FB328CE837C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5CD5AFBA-BF69-4F65-B889-BA0365758E5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2F9BCC90-137C-4D41-B83C-E22C64AD619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EDE5E389-355E-4B64-8B21-D590C512A02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6A1C7BE4-9BA1-405B-8363-32B34BF571E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E78FAAA0-0225-44F7-8A35-8BFA27405DD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2DFAF700-CF21-42E9-869E-D84C2A6484E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984A6F07-FF1A-4DEE-9A8A-EE6DBD90987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2D3B7218-E89C-40E8-91B8-27C454F5017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D8A1D236-0E18-453A-B720-6CE54945A33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BC46A18A-6E42-428F-87FD-4FACBE80361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58BBBC65-094E-4C92-BBB8-5CF2FB35E6B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C7388DB1-16DB-41C0-AAA3-43064CFE64E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5320A6F9-838D-4DE9-AB36-B61E23E2DF6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627EB400-8CF5-4917-82F3-363F7F04617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F92BED65-367A-4247-B438-1B4EF342121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E77AE845-5B07-4423-9A25-39485AA900D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C1210365-9B07-4379-BA67-0F7C0CCFD88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7AEAACC9-EE0F-4EDF-A79C-D9D7585FF6F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003C728E-4389-4553-8EEC-6673B7A5971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9284CAE2-8FC5-4004-B34C-5E046393D44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AB86C65F-35D6-4F0F-87CC-E9336A756BC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975EFC69-B702-422C-ACA2-9631FBD5A7B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F00E1BA8-F87B-4BC0-B98E-786C3C352CD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CCB90135-FE59-436E-AF2E-B4CDBB36C8B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E081C00C-4447-4D18-B889-1FA48766A7F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A16609EF-2B4A-4B81-8CE3-037FCFAC920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D19ED717-3E40-4F19-BAEF-F4ECECEEBFC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2750442D-BBD3-4E53-A8B4-541022D7BFF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7FFA51FA-2A14-49D6-87A0-A7DF9B1B6D4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0C8F3836-3B53-499A-88D2-FB99A0EE537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174C4D41-0AA6-419D-B148-83FB4CC1CBC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25F19F1B-09A7-4479-AE17-D0DFD48D312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51F3986B-2967-47F8-BC88-CFB52E802D8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B701DA6E-99B7-41A3-9A75-348651A823C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02BCE2B8-F264-47A4-A8DD-0DA2BC569CA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1541D7C5-BDCF-443D-A065-49B72450BEB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BB31CA5B-8AA6-4718-9EF9-9754AD03A12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0C532438-502A-484C-B1C9-77B7083018E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CB747DA2-695D-4A6C-9AC3-173AED8DD5E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00F52DFD-BC63-4588-91DE-F98B9394C8E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80A0A9BC-2D7D-431B-83EF-72E474F4706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3A8263FB-17D5-4422-9D21-7943A0726FD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FE235990-2ED4-4456-922B-72CBCC4B71E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4D05FFF8-CB0D-424A-927E-6FF0E9589BE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F29C76E7-DE28-4CA3-A18F-A5F4084E03A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C41FFDA1-3346-4794-966E-88A60DAEC8B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B05AC7F5-4671-4B9F-8506-C3C1F79E16D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46939841-44EB-4550-9B09-968B34516C2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334688E6-DE3B-43E6-BB5B-3BD455CA908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90C45734-3D64-4D0E-81BB-EA0D56551C4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87CB1F59-CC9F-4DC1-9953-90343299C59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6D836511-3B51-46BF-88D8-D15A75D6FBE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5E4512AF-31C6-475D-BEC6-65CCF67DB1C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D5DFBB78-5333-4ADD-8A2D-71A59AC6EAD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17D39F52-E0BB-456A-B343-AF9475A305E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0DB4B273-3B0B-44CB-927F-55914F5FC2B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612CF40B-E1AF-4B18-9528-FDE23077783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17C0A44D-0B14-448E-B2B2-05C1AA4F6D4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14BB8FC8-7CFA-4416-9B1D-DE93FB28E90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EE7C421E-2355-4D19-BAFB-FA413E2AD2E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DC480444-13CC-4842-B57B-00303F7C0E7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D15F4292-A4B9-4145-9CB9-5BA7889EA89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AC08B436-3879-458C-905B-7927F222B8F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19BB6BFB-915E-4B2F-B480-7DA09B8D3AC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C5ACFFAC-8677-426E-9B7C-0099B870179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5AC3023F-9AF8-4BD1-90B5-3980661B3B7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6D4209A7-05D3-484A-8616-AC642EADB0A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90F27715-B6D7-477B-B186-C8F9CB68236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8BB3BEB0-E6ED-434A-901A-E1E971851D4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40D530E2-6A25-421D-82A8-0CCE8A7E538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74C98C43-8307-4D97-BE80-A9858445C37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F8156182-3CBD-4A74-B099-085C7E67F39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CB89D772-227D-4665-B178-459A8620D56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06D5108C-3C7F-4757-B4C3-B442BC89877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8270CB7D-BF78-4D34-A7BD-F6ACE2C2742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BB5966D2-4237-4DED-A94B-6D3C7C15507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AC24AFE9-CF94-4BD3-806F-5CCD19FB2A6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148CC0BD-CC69-4C5E-8393-EEF49542D6D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7ECC900A-01AC-4363-A3B0-E5815613EFE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DB534824-9010-4C8A-A1B2-215C2993C73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9A315BC3-5BCE-40BF-A22F-A57233835A0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E099F264-B9DF-4704-8D00-22DD1E3A291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B14B0614-62C0-4AA1-A11E-9CC6E8BA81E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29E4D28D-3D2D-43D8-86E3-5BFBA778F2F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5785FC9B-8B45-46E7-BA82-53E4FB4F8ED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847C28DB-44E9-43DC-99E9-3D78A8DED3A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401B8F83-7C41-43B7-A553-7BF1708E05B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B3793491-BCC7-4E09-B7BF-78AC58706DC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132D6C3F-C2C2-405F-AD6B-D3C12F7E84F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8589A9B1-581B-479E-A054-81A3F7898A6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C2BCC699-E67D-4CF5-9631-D00D1D5D664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6F89DFB0-F260-437B-B7A6-A85EF0A2560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B4769613-7923-4212-A396-B3015561F17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8DF57A8A-71C7-49C9-A12D-C2329052482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56032CF2-44E3-4CEA-B317-51DEC0B516F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0A398EC4-D4A7-4D72-A674-A269B79E6C2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80F1A5AE-C692-4005-9422-ED7D846D6E6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DC72978A-CF75-4B08-94B8-0B009BF1B18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67B9CBFE-6F69-453C-B581-AF5252729FC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03D8E27C-C0D0-4DFA-B2FF-98E0AF8A966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99945474-9A2E-409C-842B-4ACFBAD0ECC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DA672752-21EB-411D-B432-24183E84C54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7C11A4F1-95E1-43AB-A6B7-03D0C033484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E28CEA83-1367-430B-A2CD-2DE5F40AE93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6ADA3D45-FA0E-4F9B-8E3B-ACC35182928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2855B028-ADB0-46E7-8D49-150B74DDCB6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728C274B-178F-4AD8-9AA5-0D27E22478E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DFA39DE6-A6BC-4705-BC9D-98A66D7F009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0785478A-68CD-48D8-9AD1-CE12A10DA82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3EEE3341-A327-4428-A5D0-34DEC392D25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6A6B1CBA-D006-4AAF-8F0E-24B02B51696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C3425394-3E54-46EE-8FFB-D9167E03976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C6297686-9355-4105-9241-C073EB4194A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59054B61-71BF-44C4-8E53-B3ABE8C77DB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E16582D1-CC4E-462F-BA55-24D2808B5C0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0A4BF038-393B-4E48-8696-9964055CB9B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128932B9-63FF-4662-8DAF-E3CDE41ABA8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2E039018-32A6-4E9D-8604-219AB8E70A5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1870FA14-7EF9-4FE4-B413-6B5D462530F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2AF99183-6C30-4872-8BD1-4A9A48E1164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C8DB83F8-1DC9-4F1D-B2D0-EE72034414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D4ED86A7-71A8-4690-BDFD-6B222507292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274AF862-C30B-4A4E-A8D1-EFC45D9EACF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436060AD-F137-4E62-99E6-1A1BF9C23C1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5A824B99-3A7B-4587-B36E-EC59EB30C6C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25754BAB-41EB-420D-9D4E-C2210540229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4661C222-C2FD-4490-BD17-0C74A479BEC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ED152F51-ED84-49A8-A1CC-79DBE16454A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317E4288-79D7-4291-B492-DC7B8F5F08D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C3C2369D-C346-4680-BA16-1D13DA514F2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9BE12E80-E2DB-4056-BE08-F8E7210F3AD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3F8742E5-9499-4512-9C23-ADB7D2EFB1E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813BA3C1-7FDD-430F-9BC4-F8232E5C6F6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91910ADB-807F-4F22-BBA8-12BFA43EC4F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D4370FE3-219F-4998-ABCD-EA9D6B1C198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874CCF38-5E1B-4025-B09D-35FF42E707E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4A56C37C-FCDC-4738-8233-651A448A15D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F11329F8-C2A6-4991-A1C2-10D25CEBC54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D8367256-2D65-4380-888F-E43F88A5FD6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4BAE0AC3-803A-455E-8CA3-DC8D1136C6E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4A4EAF68-9785-4FCB-9845-7CDF679E3EE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B6C41EFB-95FC-43BE-810C-290A022A70C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9DABB830-DA9F-46E0-9D48-D86DF494B81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5A392A79-3904-45FC-A8CF-A87CA537E7B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7FAD0786-F2E6-465D-B754-4757FD3C30A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A2DDCD7A-982C-4E4D-9C0C-6CC58950CB8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2C2AC44F-27E9-4EAB-8691-106A65505A8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60D392CF-C288-4F42-B065-3DE447280F7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FEE5E967-DCFF-4EC4-8D04-18C3FEAE945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50B86697-9BEF-46E3-951F-FB56D791B4A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7E81C3A1-4213-41E3-A65E-492EA3CAE98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193A200F-DFA2-4F29-9D4C-967874CE1A4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E90F54C2-9958-4558-8029-D4E0EC5515E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242215B5-3E84-48E4-BA4E-AD070B33B8D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0B0DDB1A-0E13-421E-9BBE-CD2E33DD112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E98EA592-3FAB-4920-BB49-1D21446084A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45086647-58CB-45AD-ACD3-FD71D4E84FA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56BB40E4-7B84-42FF-9307-858121025A5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66EF3E2D-8AFC-4D96-80FC-BBC48364F74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5122E945-2158-4C68-B3A9-E5962399ADC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62E8EB49-44A6-4469-B915-45FCE35314E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4425CD54-0859-4E50-AAA4-58F21B2B9CA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EDBBBC60-1C21-4D1B-9E0B-1026B802A80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97F458D7-E5C8-44CB-80D8-2331AF93BBE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69B5257F-675C-4A87-A51F-1E0C821CA81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66169321-556E-45F0-A770-D947425A3DF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8463DAC5-EA80-4E8E-8A50-7E39C2FB9B6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AB188AAC-3C41-4AE4-91EA-1E869B28306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61077DBA-44FA-4986-A9E8-30EDBD0C11B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C32B6ED3-068F-4D59-B217-4C05F089C1C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91E9770A-5EA7-4273-AE78-6B6739EEF69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4741D097-9CB2-4D4E-8E35-572E4319C23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7EBCE006-F845-4670-9028-49D6F2E6ACD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2A681989-BECB-43CD-8326-0FBDC65434C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509F4703-7D84-46C2-83F5-ABDA9717D9C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083266A4-9D9D-4C24-8FCA-DAD70F7EF82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2E260527-2013-4393-875C-E3CF817BECC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4EAC4085-16E4-47CA-B3CC-9831F1B5667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A16DAF7A-6660-4561-A690-1EF5F94B423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0714177A-D0D9-42BE-9BA2-5EE237CCE05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29D6718A-424D-43F0-8D2E-6EB9934B230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9D6F749F-874C-46CB-ACB5-1E8A7F1097C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F4CB7386-2449-4B93-B900-9B0B24BD8C3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038A4830-D1A1-4B34-88CB-39558930D06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935DF1EC-166E-420B-A5EA-09FE2A03232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33008FD8-B627-4301-A3D8-58977A4606F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5DFD6D0A-925E-4FC2-83D0-B4EAB8DAA7F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18418D2F-2004-4C17-9343-237B754B742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468BF342-600B-4C12-A940-ACC2D97446C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BDEFBB9E-4854-47C8-8A95-B5F29AE0893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66BCC29E-B158-4B35-B6C1-C122E5FD9D8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9B5BEA2F-E4BC-471F-962F-D5AC055C26C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0BF71A5C-D4B8-4A4D-ACF9-3A77FEDF9DE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4D0B14F0-95D4-4AD7-855E-F373CD7B370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5FF7E9EB-A158-4B2B-BD42-1165683540F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BA2C1CA8-9C64-4C5B-820C-881524A5EEC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6FD475BE-F25C-49CA-B10E-75AB58A0010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2BF7813B-126A-40AA-B369-EBA4D35C994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EEF6E2F9-44FB-4F23-8829-D79572B1550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887D3E61-AB51-41C8-B38D-7FB91CBB66D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102C5837-EF74-489B-9928-A2EA256ED64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D273EFD5-7E98-4AC0-BD51-D7451854E9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9D433531-ED52-4A18-A45B-C7FF0984FB4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518CB443-8B81-443B-A64D-2F8300E327D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6468B568-541B-45B5-824F-D23A4597C99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20983794-8F69-4E4E-908A-00C31651C94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A28B2DA7-39C5-4D66-A3C8-7D99A9CC904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C0C51F48-D82E-4FA0-B72E-5D1157F3182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38CCD256-9758-44A7-884F-151A4B07586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1D63136F-DAA9-48C0-BEEC-8176312A1DD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91F2D5F4-BD84-4AD3-944E-1FD1BFF0ADF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3C8430B3-E457-4730-84FC-DB57785E82C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A0994ED2-DACA-4162-8759-3E83D1723FE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D2647B45-63F3-45AD-B6AC-2A0AFA4235B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19D4FD09-0BF5-4008-9BBC-A7641453B05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6F1B3A0E-7BD1-45F3-80F2-A5FE0692896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B05AAEB7-34EF-45ED-B561-2337192B5C8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60AD549E-84A8-4CD4-8EEC-2A33B3D92E9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B63D1780-D470-4643-BB3E-6CFF005A098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4899FD4F-0696-4144-AED7-0398C913DB9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6A110419-2CC8-4B8B-AA9A-9FCFD725207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E54C16B9-912F-41C5-8420-21145870954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B10DE495-DD45-4137-9A7B-61F98BDC774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2B93106C-14D9-4216-90CE-174FC0A6FA6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732AC860-B593-4E0D-A2CA-6735B232C28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AF4F7C3E-4DCF-4961-8C75-CB97FD1955D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D1C677E0-F981-4EFF-B83E-3BEAEA0A662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AA5F5942-4FD9-430C-8DDE-9DED710EACB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82A0B575-A418-4E9D-B147-60264A313F5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8F93C112-46EF-4AA6-833B-9930962460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3E41BA65-E679-4DC1-BF28-C0400682182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63275CC9-4E5C-4E32-92E4-548AB4185C3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FA8EAA52-C13B-47CD-9D91-E704508C7A5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081DFB85-736F-4B5D-B9CD-256B9B3DBD6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68A18356-5C90-43E7-98B4-28CCD6B6018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A901236B-4630-4B26-96A6-4C7AB3A8C71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06D373E9-D4F1-47E2-80B6-CB9BAADFE69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778DC3B8-7610-4640-BFB3-56B9F03E83D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CAC8AA0D-3D5C-44C0-9865-ABE934B2DC1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329DEED5-FD06-4F3D-84D4-A4DAE6C4EA4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B9561A6C-0197-4F00-AC0D-14DF7DB9FEB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9C333937-42C3-47A7-B093-0D65E5AA869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8A10D8B2-67DB-457B-91E4-0E2A411A891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1B23F5EA-987F-4CB9-82E7-FFDBBE02E02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2725AD9A-DDF1-43BF-B86E-CAD50D95A73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000BADAC-FD78-4775-8AFA-752D7A3D7F8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C94B83BB-E80A-475B-9FE5-1337314E7F9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D4588B61-C558-4776-B2B3-A65AE1791F3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7E9F2991-9FAA-4B1B-B682-62D73391514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B48E06F2-66C8-4306-991E-58B47B6BAD8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2F495E80-8EC3-4BF2-9618-9161AB1AB02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3459BCE3-EB72-4973-A767-72CF2047E06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EC5864C4-8355-43E4-BC29-626648A3D49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AB3E89E4-5F63-4A18-9F07-14C27FF108D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198BAA55-69E9-4CB4-870D-7189072A689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81D11ED3-48AF-44BA-9FBE-02DFF1E9B0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C3E2A10C-5EBA-46A3-A484-3454D88CFEE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6FBC1E8E-D243-4C74-8BA2-BC397843D3B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D25C6C30-0E0C-4E9E-A41C-E417820AC3F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808E7D87-49B1-4E49-8F53-58667A87F03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17933E17-E5EC-4BA1-AA9C-0D81AD634CA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0DC5E3A6-49D3-4600-9517-5796583B89E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402E49E1-8ECA-48BA-8B40-5A2A492F649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38F6EAAB-BAA6-4F63-8243-E64FD6CF569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16B49E67-33A9-4C49-A6C7-49A5B086860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2EADD8E5-91B1-4D5D-B77B-A1147C120BF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D780D2EA-8797-47C7-8EBD-A1B0053D288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7EBF1B6F-D890-42FC-88DE-5F45D6340D8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9D71E8A0-1C4D-42B4-9596-FCEF679651C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D60CED71-E504-4611-AE94-E8C0E2E421B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3CD99FA0-5DD0-4814-9663-581BFFFF590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91144AFD-CF64-4764-AF0C-82BF1DB25B3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5797F604-9151-4E1C-A5EB-5EBB32E6962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5BC0C75F-DE17-4395-802E-819E0341C1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936AE462-A9BF-454E-A7EF-A7DA7A9D35A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9C88B9D2-E7F1-478D-8841-17181A8A08B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65FC14F0-552C-4BC1-8908-4CF549086FC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9547ABC4-B351-4612-9C9C-8405AD1594C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61C983CC-2409-4898-8E68-3CC65226EDD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58F781A4-A933-40EF-BD00-057A60AF29B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zoomScaleNormal="100" workbookViewId="0">
      <selection activeCell="K2" sqref="K2:L2"/>
    </sheetView>
  </sheetViews>
  <sheetFormatPr defaultColWidth="9.140625" defaultRowHeight="12.75"/>
  <cols>
    <col min="1" max="1" width="6.85546875" style="1" bestFit="1" customWidth="1"/>
    <col min="2" max="2" width="35" style="1" customWidth="1"/>
    <col min="3" max="3" width="10" style="1" customWidth="1"/>
    <col min="4" max="4" width="6.5703125" style="1" customWidth="1"/>
    <col min="5" max="5" width="10.5703125" style="1" customWidth="1"/>
    <col min="6" max="6" width="12.7109375" style="1" customWidth="1"/>
    <col min="7" max="7" width="12" style="1" customWidth="1"/>
    <col min="8" max="8" width="14.140625" style="1" customWidth="1"/>
    <col min="9" max="9" width="9.140625" style="1"/>
    <col min="10" max="10" width="11.7109375" style="1" customWidth="1"/>
    <col min="11" max="11" width="9.140625" style="1"/>
    <col min="12" max="12" width="12.7109375" style="1" customWidth="1"/>
    <col min="13" max="16384" width="9.140625" style="1"/>
  </cols>
  <sheetData>
    <row r="1" spans="1:20" s="4" customFormat="1" ht="42" customHeight="1">
      <c r="F1" s="5" t="s">
        <v>18</v>
      </c>
    </row>
    <row r="2" spans="1:20" s="4" customFormat="1" ht="1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2" t="s">
        <v>17</v>
      </c>
      <c r="H2" s="22"/>
      <c r="I2" s="21" t="s">
        <v>19</v>
      </c>
      <c r="J2" s="21"/>
      <c r="K2" s="21" t="s">
        <v>20</v>
      </c>
      <c r="L2" s="21"/>
    </row>
    <row r="3" spans="1:20" s="4" customFormat="1" ht="28.5" customHeight="1">
      <c r="A3" s="23"/>
      <c r="B3" s="23"/>
      <c r="C3" s="23"/>
      <c r="D3" s="23"/>
      <c r="E3" s="23"/>
      <c r="F3" s="23"/>
      <c r="G3" s="6" t="s">
        <v>6</v>
      </c>
      <c r="H3" s="7" t="s">
        <v>7</v>
      </c>
      <c r="I3" s="6" t="s">
        <v>6</v>
      </c>
      <c r="J3" s="7" t="s">
        <v>7</v>
      </c>
      <c r="K3" s="6" t="s">
        <v>6</v>
      </c>
      <c r="L3" s="7" t="s">
        <v>7</v>
      </c>
    </row>
    <row r="4" spans="1:20" s="4" customFormat="1" ht="46.5" customHeight="1">
      <c r="A4" s="7">
        <v>1</v>
      </c>
      <c r="B4" s="2" t="s">
        <v>21</v>
      </c>
      <c r="C4" s="3" t="s">
        <v>16</v>
      </c>
      <c r="D4" s="3">
        <v>30</v>
      </c>
      <c r="E4" s="8">
        <v>399270</v>
      </c>
      <c r="F4" s="9">
        <f>SUM(D4*E4)</f>
        <v>11978100</v>
      </c>
      <c r="G4" s="19">
        <v>399230</v>
      </c>
      <c r="H4" s="8">
        <f>SUM(G4*D4)</f>
        <v>11976900</v>
      </c>
      <c r="I4" s="10">
        <v>399270</v>
      </c>
      <c r="J4" s="10">
        <f>SUM(D4*I4)</f>
        <v>11978100</v>
      </c>
      <c r="K4" s="10">
        <v>0</v>
      </c>
      <c r="L4" s="10">
        <f>SUM(D4*K4)</f>
        <v>0</v>
      </c>
    </row>
    <row r="5" spans="1:20" s="4" customFormat="1" ht="34.5" customHeight="1">
      <c r="A5" s="11">
        <v>2</v>
      </c>
      <c r="B5" s="2" t="s">
        <v>22</v>
      </c>
      <c r="C5" s="3" t="s">
        <v>16</v>
      </c>
      <c r="D5" s="3">
        <v>4</v>
      </c>
      <c r="E5" s="10">
        <v>807405</v>
      </c>
      <c r="F5" s="9">
        <f t="shared" ref="F5:F13" si="0">SUM(D5*E5)</f>
        <v>3229620</v>
      </c>
      <c r="G5" s="20">
        <v>807390</v>
      </c>
      <c r="H5" s="8">
        <f t="shared" ref="H5:H13" si="1">SUM(G5*D5)</f>
        <v>3229560</v>
      </c>
      <c r="I5" s="10">
        <v>807405</v>
      </c>
      <c r="J5" s="10">
        <f t="shared" ref="J5:J13" si="2">SUM(D5*I5)</f>
        <v>3229620</v>
      </c>
      <c r="K5" s="10">
        <v>0</v>
      </c>
      <c r="L5" s="10">
        <f t="shared" ref="L5:L13" si="3">SUM(D5*K5)</f>
        <v>0</v>
      </c>
    </row>
    <row r="6" spans="1:20" s="4" customFormat="1" ht="24.75" customHeight="1">
      <c r="A6" s="11">
        <v>3</v>
      </c>
      <c r="B6" s="2" t="s">
        <v>23</v>
      </c>
      <c r="C6" s="3" t="s">
        <v>16</v>
      </c>
      <c r="D6" s="3">
        <v>2</v>
      </c>
      <c r="E6" s="10">
        <v>647660</v>
      </c>
      <c r="F6" s="9">
        <f t="shared" si="0"/>
        <v>1295320</v>
      </c>
      <c r="G6" s="20">
        <v>647630</v>
      </c>
      <c r="H6" s="8">
        <f t="shared" si="1"/>
        <v>1295260</v>
      </c>
      <c r="I6" s="10">
        <v>647660</v>
      </c>
      <c r="J6" s="10">
        <f t="shared" si="2"/>
        <v>1295320</v>
      </c>
      <c r="K6" s="10">
        <v>0</v>
      </c>
      <c r="L6" s="10">
        <f t="shared" si="3"/>
        <v>0</v>
      </c>
    </row>
    <row r="7" spans="1:20" s="4" customFormat="1" ht="34.5" customHeight="1">
      <c r="A7" s="11">
        <v>4</v>
      </c>
      <c r="B7" s="2" t="s">
        <v>24</v>
      </c>
      <c r="C7" s="3" t="s">
        <v>16</v>
      </c>
      <c r="D7" s="3">
        <v>20</v>
      </c>
      <c r="E7" s="10">
        <v>523905</v>
      </c>
      <c r="F7" s="9">
        <f t="shared" si="0"/>
        <v>10478100</v>
      </c>
      <c r="G7" s="20">
        <v>523880</v>
      </c>
      <c r="H7" s="8">
        <f t="shared" si="1"/>
        <v>10477600</v>
      </c>
      <c r="I7" s="10">
        <v>523905</v>
      </c>
      <c r="J7" s="10">
        <f t="shared" si="2"/>
        <v>10478100</v>
      </c>
      <c r="K7" s="10">
        <v>0</v>
      </c>
      <c r="L7" s="10">
        <f t="shared" si="3"/>
        <v>0</v>
      </c>
      <c r="T7" s="4" t="s">
        <v>30</v>
      </c>
    </row>
    <row r="8" spans="1:20" s="4" customFormat="1" ht="27.75" customHeight="1">
      <c r="A8" s="11">
        <v>5</v>
      </c>
      <c r="B8" s="2" t="s">
        <v>25</v>
      </c>
      <c r="C8" s="3" t="s">
        <v>16</v>
      </c>
      <c r="D8" s="3">
        <v>14</v>
      </c>
      <c r="E8" s="10">
        <v>340050</v>
      </c>
      <c r="F8" s="9">
        <f t="shared" si="0"/>
        <v>4760700</v>
      </c>
      <c r="G8" s="10">
        <v>340020</v>
      </c>
      <c r="H8" s="8">
        <f t="shared" si="1"/>
        <v>4760280</v>
      </c>
      <c r="I8" s="10">
        <v>340050</v>
      </c>
      <c r="J8" s="10">
        <f t="shared" si="2"/>
        <v>4760700</v>
      </c>
      <c r="K8" s="20">
        <v>335000</v>
      </c>
      <c r="L8" s="10">
        <f t="shared" si="3"/>
        <v>4690000</v>
      </c>
    </row>
    <row r="9" spans="1:20" s="4" customFormat="1" ht="27.75" customHeight="1">
      <c r="A9" s="11">
        <v>6</v>
      </c>
      <c r="B9" s="2" t="s">
        <v>26</v>
      </c>
      <c r="C9" s="3" t="s">
        <v>16</v>
      </c>
      <c r="D9" s="3">
        <v>1</v>
      </c>
      <c r="E9" s="10">
        <v>319990</v>
      </c>
      <c r="F9" s="9">
        <f t="shared" si="0"/>
        <v>319990</v>
      </c>
      <c r="G9" s="10">
        <v>319950</v>
      </c>
      <c r="H9" s="8">
        <f t="shared" si="1"/>
        <v>319950</v>
      </c>
      <c r="I9" s="10">
        <v>319990</v>
      </c>
      <c r="J9" s="10">
        <f t="shared" si="2"/>
        <v>319990</v>
      </c>
      <c r="K9" s="20">
        <v>315000</v>
      </c>
      <c r="L9" s="10">
        <f t="shared" si="3"/>
        <v>315000</v>
      </c>
    </row>
    <row r="10" spans="1:20" s="4" customFormat="1" ht="33" customHeight="1">
      <c r="A10" s="11">
        <v>7</v>
      </c>
      <c r="B10" s="2" t="s">
        <v>27</v>
      </c>
      <c r="C10" s="3" t="s">
        <v>16</v>
      </c>
      <c r="D10" s="3">
        <v>2</v>
      </c>
      <c r="E10" s="10">
        <v>993065</v>
      </c>
      <c r="F10" s="9">
        <f t="shared" si="0"/>
        <v>1986130</v>
      </c>
      <c r="G10" s="10">
        <v>993030</v>
      </c>
      <c r="H10" s="8">
        <f t="shared" si="1"/>
        <v>1986060</v>
      </c>
      <c r="I10" s="10">
        <v>993065</v>
      </c>
      <c r="J10" s="10">
        <f t="shared" si="2"/>
        <v>1986130</v>
      </c>
      <c r="K10" s="20">
        <v>990000</v>
      </c>
      <c r="L10" s="10">
        <f t="shared" si="3"/>
        <v>1980000</v>
      </c>
    </row>
    <row r="11" spans="1:20" s="4" customFormat="1" ht="67.5" customHeight="1">
      <c r="A11" s="11">
        <v>8</v>
      </c>
      <c r="B11" s="2" t="s">
        <v>28</v>
      </c>
      <c r="C11" s="3" t="s">
        <v>16</v>
      </c>
      <c r="D11" s="3">
        <v>4</v>
      </c>
      <c r="E11" s="10">
        <v>340050</v>
      </c>
      <c r="F11" s="9">
        <f t="shared" si="0"/>
        <v>1360200</v>
      </c>
      <c r="G11" s="10">
        <v>340020</v>
      </c>
      <c r="H11" s="8">
        <f t="shared" si="1"/>
        <v>1360080</v>
      </c>
      <c r="I11" s="10">
        <v>340050</v>
      </c>
      <c r="J11" s="10">
        <f t="shared" si="2"/>
        <v>1360200</v>
      </c>
      <c r="K11" s="20">
        <v>335000</v>
      </c>
      <c r="L11" s="10">
        <f t="shared" si="3"/>
        <v>1340000</v>
      </c>
    </row>
    <row r="12" spans="1:20" s="4" customFormat="1" ht="26.25" customHeight="1">
      <c r="A12" s="11">
        <v>9</v>
      </c>
      <c r="B12" s="2" t="s">
        <v>25</v>
      </c>
      <c r="C12" s="3" t="s">
        <v>16</v>
      </c>
      <c r="D12" s="3">
        <v>4</v>
      </c>
      <c r="E12" s="10">
        <v>384085</v>
      </c>
      <c r="F12" s="9">
        <f t="shared" si="0"/>
        <v>1536340</v>
      </c>
      <c r="G12" s="10">
        <v>384050</v>
      </c>
      <c r="H12" s="8">
        <f t="shared" si="1"/>
        <v>1536200</v>
      </c>
      <c r="I12" s="10">
        <v>384085</v>
      </c>
      <c r="J12" s="10">
        <f t="shared" si="2"/>
        <v>1536340</v>
      </c>
      <c r="K12" s="20">
        <v>380000</v>
      </c>
      <c r="L12" s="10">
        <f t="shared" si="3"/>
        <v>1520000</v>
      </c>
    </row>
    <row r="13" spans="1:20" s="4" customFormat="1" ht="63" customHeight="1">
      <c r="A13" s="11">
        <v>10</v>
      </c>
      <c r="B13" s="2" t="s">
        <v>29</v>
      </c>
      <c r="C13" s="3" t="s">
        <v>16</v>
      </c>
      <c r="D13" s="3">
        <v>7</v>
      </c>
      <c r="E13" s="10">
        <v>319990</v>
      </c>
      <c r="F13" s="9">
        <f t="shared" si="0"/>
        <v>2239930</v>
      </c>
      <c r="G13" s="10">
        <v>319960</v>
      </c>
      <c r="H13" s="8">
        <f t="shared" si="1"/>
        <v>2239720</v>
      </c>
      <c r="I13" s="10">
        <v>319990</v>
      </c>
      <c r="J13" s="10">
        <f t="shared" si="2"/>
        <v>2239930</v>
      </c>
      <c r="K13" s="20">
        <v>315000</v>
      </c>
      <c r="L13" s="10">
        <f t="shared" si="3"/>
        <v>2205000</v>
      </c>
    </row>
    <row r="14" spans="1:20" s="4" customFormat="1" ht="15">
      <c r="F14" s="12"/>
      <c r="L14" s="12"/>
    </row>
    <row r="15" spans="1:20" s="4" customFormat="1" ht="15">
      <c r="B15" s="13" t="s">
        <v>8</v>
      </c>
      <c r="C15" s="14"/>
      <c r="D15" s="14"/>
      <c r="E15" s="14"/>
      <c r="F15" s="14" t="s">
        <v>12</v>
      </c>
      <c r="G15" s="14"/>
      <c r="H15" s="15"/>
      <c r="J15" s="15"/>
    </row>
    <row r="16" spans="1:20" s="4" customFormat="1" ht="15">
      <c r="B16" s="13"/>
      <c r="C16" s="14"/>
      <c r="D16" s="14"/>
      <c r="E16" s="14"/>
      <c r="F16" s="14"/>
      <c r="G16" s="14"/>
      <c r="H16" s="15"/>
      <c r="I16" s="14"/>
      <c r="J16" s="15"/>
    </row>
    <row r="17" spans="2:10" s="4" customFormat="1" ht="15">
      <c r="B17" s="13" t="s">
        <v>9</v>
      </c>
      <c r="C17" s="14"/>
      <c r="D17" s="14"/>
      <c r="E17" s="16"/>
      <c r="F17" s="17" t="s">
        <v>15</v>
      </c>
      <c r="G17" s="14"/>
      <c r="H17" s="15"/>
      <c r="I17" s="14"/>
      <c r="J17" s="15"/>
    </row>
    <row r="18" spans="2:10" s="4" customFormat="1" ht="15">
      <c r="B18" s="13"/>
      <c r="C18" s="14"/>
      <c r="D18" s="14"/>
      <c r="E18" s="14"/>
      <c r="F18" s="14"/>
      <c r="G18" s="14"/>
      <c r="H18" s="15"/>
      <c r="I18" s="14"/>
      <c r="J18" s="15"/>
    </row>
    <row r="19" spans="2:10" s="4" customFormat="1" ht="15">
      <c r="B19" s="13" t="s">
        <v>10</v>
      </c>
      <c r="C19" s="14"/>
      <c r="D19" s="14"/>
      <c r="E19" s="14"/>
      <c r="F19" s="14" t="s">
        <v>13</v>
      </c>
      <c r="G19" s="14"/>
      <c r="H19" s="15"/>
      <c r="I19" s="14"/>
      <c r="J19" s="15"/>
    </row>
    <row r="20" spans="2:10" s="4" customFormat="1" ht="15">
      <c r="B20" s="13"/>
      <c r="C20" s="14"/>
      <c r="D20" s="14"/>
      <c r="E20" s="14"/>
      <c r="F20" s="14"/>
      <c r="G20" s="14"/>
      <c r="H20" s="15"/>
      <c r="I20" s="14"/>
      <c r="J20" s="15"/>
    </row>
    <row r="21" spans="2:10" s="4" customFormat="1" ht="15">
      <c r="B21" s="15" t="s">
        <v>14</v>
      </c>
      <c r="C21" s="15"/>
      <c r="D21" s="15"/>
      <c r="E21" s="15"/>
      <c r="F21" s="18" t="s">
        <v>11</v>
      </c>
      <c r="G21" s="18"/>
      <c r="H21" s="18"/>
      <c r="J21" s="18"/>
    </row>
    <row r="22" spans="2:10" s="4" customFormat="1" ht="15">
      <c r="B22" s="15"/>
      <c r="C22" s="15"/>
      <c r="D22" s="15"/>
      <c r="E22" s="15"/>
      <c r="F22" s="15"/>
      <c r="G22" s="18"/>
      <c r="H22" s="18"/>
      <c r="I22" s="18"/>
      <c r="J22" s="18"/>
    </row>
    <row r="23" spans="2:10" s="4" customFormat="1" ht="15">
      <c r="B23" s="15"/>
      <c r="C23" s="15"/>
      <c r="D23" s="15"/>
      <c r="E23" s="15"/>
      <c r="F23" s="15"/>
      <c r="G23" s="18"/>
      <c r="H23" s="18"/>
      <c r="I23" s="18"/>
      <c r="J23" s="18"/>
    </row>
  </sheetData>
  <sheetProtection selectLockedCells="1" selectUnlockedCells="1"/>
  <mergeCells count="9">
    <mergeCell ref="I2:J2"/>
    <mergeCell ref="K2:L2"/>
    <mergeCell ref="G2:H2"/>
    <mergeCell ref="A2:A3"/>
    <mergeCell ref="B2:B3"/>
    <mergeCell ref="C2:C3"/>
    <mergeCell ref="D2:D3"/>
    <mergeCell ref="E2:E3"/>
    <mergeCell ref="F2:F3"/>
  </mergeCells>
  <pageMargins left="0.78740157480314965" right="0" top="0" bottom="0" header="0" footer="0"/>
  <pageSetup paperSize="9" scale="85" firstPageNumber="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2023-07-13T03:19:15Z</cp:lastPrinted>
  <dcterms:created xsi:type="dcterms:W3CDTF">2017-03-31T05:34:28Z</dcterms:created>
  <dcterms:modified xsi:type="dcterms:W3CDTF">2023-07-13T04:11:44Z</dcterms:modified>
</cp:coreProperties>
</file>